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rządzenie " sheetId="1" r:id="rId1"/>
    <sheet name="Zał.1 i 2" sheetId="2" r:id="rId2"/>
    <sheet name="Zał.  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<sst xmlns="http://schemas.openxmlformats.org/spreadsheetml/2006/main" count="468" uniqueCount="143">
  <si>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</si>
  <si>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</si>
  <si>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</si>
  <si>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</si>
  <si>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</si>
  <si>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</si>
  <si>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</si>
  <si>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</si>
  <si>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</si>
  <si>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</si>
  <si>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</si>
  <si>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</si>
  <si>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</si>
  <si>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</si>
  <si>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</si>
  <si>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</si>
  <si>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</si>
  <si>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</si>
  <si>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</si>
  <si>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</si>
  <si>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</si>
  <si>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</si>
  <si>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</si>
  <si>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</si>
  <si>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</si>
  <si>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</si>
  <si>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</si>
  <si>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</si>
  <si>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</si>
  <si>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</si>
  <si>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</si>
  <si>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</si>
  <si>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</si>
  <si>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</si>
  <si>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</si>
  <si>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</si>
  <si>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</si>
  <si>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</si>
  <si>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</si>
  <si>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</si>
  <si>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</si>
  <si>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</si>
  <si>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</si>
  <si>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</si>
  <si>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</si>
  <si>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</si>
  <si>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</si>
  <si>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</si>
  <si>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</si>
  <si>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</si>
  <si>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>Wykaz zmian 
w wydatkach budżetowych na 2014 rok</t>
  </si>
  <si>
    <t>801</t>
  </si>
  <si>
    <t>Oświata i wychowanie</t>
  </si>
  <si>
    <t>80104</t>
  </si>
  <si>
    <t>Przedszkola</t>
  </si>
  <si>
    <t>nr 19/14 z dnia  31.03.2014 roku</t>
  </si>
  <si>
    <t>010</t>
  </si>
  <si>
    <t>Rolnictwo i łowiectwo</t>
  </si>
  <si>
    <t>854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</si>
  <si>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</si>
  <si>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</si>
  <si>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</si>
  <si>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</si>
  <si>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</si>
  <si>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</si>
  <si>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</si>
  <si>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</si>
  <si>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</si>
  <si>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W tym
zadania 
zlecone</t>
  </si>
  <si>
    <t>Załącznik nr 3 do zarządzenia Wójta Gminy</t>
  </si>
  <si>
    <t>Dotacje celowe otrzymane z budżetu państwa na realizację zadań bieżących z zakresu administracji rządowej oraz innych zadań zaleconych gminie (związkom gmin, związkom powiatowo-gminnym) ustawami</t>
  </si>
  <si>
    <t>2)</t>
  </si>
  <si>
    <t>Dotacje celowe otrzymane z budżetu państwa na realizację własnych zadań bieżących gmin (związków gmin, związków powiatowo-gminnych)</t>
  </si>
  <si>
    <t>Dotacje celowe otrzymane z budżetu państwa na realizację zadań bieżących z zakresu administracji rządowej oraz innych zadań zleconych gminie (związkom gmin, związkom powiatowo-gminnym) ustawami</t>
  </si>
  <si>
    <t>Rodzina</t>
  </si>
  <si>
    <t>85230</t>
  </si>
  <si>
    <t>Pomoc w zakresie dożywiania</t>
  </si>
  <si>
    <t xml:space="preserve">Rodzina </t>
  </si>
  <si>
    <t>Świadczenie wychowawcze</t>
  </si>
  <si>
    <t>Zasiłki okresowe, celowe i pomoc w naturze oraz składki na ubezpieczenia emerytalne i rentowe</t>
  </si>
  <si>
    <t xml:space="preserve"> 8 marca 1990 roku o samorządzie gminnym (t.j. Dz.U. z 2017 r. poz. 1875 i 2232, z 2018 r. poz. 130)</t>
  </si>
  <si>
    <t>750</t>
  </si>
  <si>
    <t>Administracja publiczna</t>
  </si>
  <si>
    <t>Kultura fizyczna</t>
  </si>
  <si>
    <t>Obiekty sportowe</t>
  </si>
  <si>
    <t xml:space="preserve">Oświata i wychowanie </t>
  </si>
  <si>
    <t>Szkoły podstawowe</t>
  </si>
  <si>
    <t xml:space="preserve">Realizacja zadań wymagających stosowania specjalnej organizacji nauki i metod pracy dla dzieci i młodzieży w szkołach podstawowych </t>
  </si>
  <si>
    <t xml:space="preserve">Realizacja zadań wymagających stosowania specjalnej organizacji nauki i metod pracy dla dzieci i młodzieży w  gimnazjach i klasach dotychczasowego gimnazjum prowadzonych w innych typach szkół, liceach ogólnokształcących, technikach, branżowych szkołach I stopnia i klasach dotychczasowej szkoły zasadniczej szkoły zawodowej prowadzonych w branżowych szkołach I stopnia  oraz szkołach artystycznych  </t>
  </si>
  <si>
    <t>0940</t>
  </si>
  <si>
    <t>Wpływy z rozliczeń/zwrotów z lat ubiegłych</t>
  </si>
  <si>
    <t>0970</t>
  </si>
  <si>
    <t>Wpływy z różnych dochodów</t>
  </si>
  <si>
    <t xml:space="preserve">w sprawie: zmian w budżecie Gminy Kiernozia na 2019 rok.                                                </t>
  </si>
  <si>
    <t>oraz art. 257 ust.1,3 w związku z art.2 pkt 2 ustawy z dnia 27 sierpnia 2009 roku o finansach publicznych (t.j. Dz.U. z 2017 roku poz.2077, z 2018 r. poz.62)</t>
  </si>
  <si>
    <t>Wykaz zmian  
w dochodach budżetowych na 2019 rok</t>
  </si>
  <si>
    <t>Wykaz zmian 
w wydatkach budżetowych na 2019 rok</t>
  </si>
  <si>
    <t>Zarządzanie kryzysowe</t>
  </si>
  <si>
    <t>Urzędy gmin(miast i miast na prawach powiatu)</t>
  </si>
  <si>
    <t>Stołówki szkolne i przedszkolne</t>
  </si>
  <si>
    <t>01010</t>
  </si>
  <si>
    <t>Infrastruktura wodociągowa i sanitacyjna wsi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</si>
  <si>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</si>
  <si>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Wybory do Sejmu i Senatu</t>
  </si>
  <si>
    <t>Urzędy wojewódzkie</t>
  </si>
  <si>
    <t>Promocja jednostek samorządu terytorialnego</t>
  </si>
  <si>
    <t>otrzymania decyzji określającej kwotę dotacji celowej dla gminy Kiernozia na przygotowanie i przeprowadzenie wyborów do Sejmu i do Senatu RP w wysokości 6 799,00 zł zgodnie z pismem Krajowego Biura Wyborczego DŁD-801-2/19</t>
  </si>
  <si>
    <t>Wspieranie rodziny</t>
  </si>
  <si>
    <r>
      <t xml:space="preserve">zwrotu odsetek od nienależnie pobranych świadczeń rodzinnych w kwocie </t>
    </r>
    <r>
      <rPr>
        <b/>
        <sz val="9"/>
        <rFont val="Arial"/>
        <family val="2"/>
      </rPr>
      <t>8,37 zł</t>
    </r>
  </si>
  <si>
    <t>5)</t>
  </si>
  <si>
    <t>6)</t>
  </si>
  <si>
    <t>7)</t>
  </si>
  <si>
    <t>8)</t>
  </si>
  <si>
    <t>Zapewnienie uczniom prawa do bezpłatnego dostępu do podręczników, materiałów edukacyjnych lub materiałów ćwiczeniowych</t>
  </si>
  <si>
    <t>80153</t>
  </si>
  <si>
    <t>Działalność usługowa</t>
  </si>
  <si>
    <t>Plany zagospodarowania przestrzennego</t>
  </si>
  <si>
    <t>Przeciwdziałanie alkoholizmowi</t>
  </si>
  <si>
    <t>Zarządzenie nr  60/19</t>
  </si>
  <si>
    <t>z dnia 31 października 2019 roku</t>
  </si>
  <si>
    <r>
      <t xml:space="preserve">otrzymania decyzji określającej zmniejszenie kwoty dotacji celowej dla gminy Kiernozia na opłacanie składki na ubezpieczenie zdrowotne za osoby pobierające niektóre świadczenia z pomocy społecznej w kwocie </t>
    </r>
    <r>
      <rPr>
        <b/>
        <sz val="9"/>
        <rFont val="Arial"/>
        <family val="2"/>
      </rPr>
      <t xml:space="preserve">408,00 zł  </t>
    </r>
    <r>
      <rPr>
        <sz val="9"/>
        <rFont val="Arial"/>
        <family val="2"/>
      </rPr>
      <t>zgodnie z pismem Łódzkiego Urzędu Wojewódzkiego FB-I.3111.2.348.2019</t>
    </r>
  </si>
  <si>
    <r>
      <t>otrzymania  decyzji określającej kwotę dotacji celowej dla Gminy Kiernozia w wysokości</t>
    </r>
    <r>
      <rPr>
        <b/>
        <sz val="9"/>
        <rFont val="Arial"/>
        <family val="2"/>
      </rPr>
      <t xml:space="preserve"> 270 356,00 zł</t>
    </r>
    <r>
      <rPr>
        <sz val="9"/>
        <rFont val="Arial"/>
        <family val="2"/>
      </rPr>
      <t>, na realizację świadczenia wychowawczego zgodnie z pismem Łódzkiego Urzędu Wojewódzkiego FB-I.3111.2.382.2019</t>
    </r>
  </si>
  <si>
    <r>
      <t xml:space="preserve">otrzymania decyzji określającej kwotę dotacji celowej dla gminy Kiernozia na wypłacanie wynagrodzenia za sprawowanie opieki oraz na obsługę wysokości </t>
    </r>
    <r>
      <rPr>
        <b/>
        <sz val="9"/>
        <rFont val="Arial"/>
        <family val="2"/>
      </rPr>
      <t>484,00 zł</t>
    </r>
    <r>
      <rPr>
        <sz val="9"/>
        <rFont val="Arial"/>
        <family val="2"/>
      </rPr>
      <t xml:space="preserve"> zgodnie z pismem Łódzkiego Urzędu Wojewódzkiego FB-I.3111.2.319.2019</t>
    </r>
  </si>
  <si>
    <r>
      <t xml:space="preserve">otrzymania  decyzji określającej zmniejszenie kwoty dotacji celowej dla Gminy Kiernozia w wysokości </t>
    </r>
    <r>
      <rPr>
        <b/>
        <sz val="9"/>
        <rFont val="Arial"/>
        <family val="2"/>
      </rPr>
      <t xml:space="preserve">213,00 zł </t>
    </r>
    <r>
      <rPr>
        <sz val="9"/>
        <rFont val="Arial"/>
        <family val="2"/>
      </rPr>
      <t>na realizację Programu Karta Dużej Rodziny zgodnie z pismem Łódzkiego Urzędu Wojewódzkiego FB-I.3111.2.367.2019</t>
    </r>
  </si>
  <si>
    <r>
      <t>otrzymania decyzji określającej kwotę dotacji celowej dla gminy Kiernozia na ubezpieczenie zdrowotne za  w kwocie</t>
    </r>
    <r>
      <rPr>
        <b/>
        <sz val="9"/>
        <rFont val="Arial"/>
        <family val="2"/>
      </rPr>
      <t xml:space="preserve"> 1 254,00 zł</t>
    </r>
    <r>
      <rPr>
        <sz val="9"/>
        <rFont val="Arial"/>
        <family val="2"/>
      </rPr>
      <t xml:space="preserve"> zgodnie z pismem Łódzkiego Urzędu Wojewódzkiego FB-I.3111.2.342.2019</t>
    </r>
  </si>
  <si>
    <r>
      <t>otrzymania decyzji określającej kwotę dotacji celowej dla gminy Kiernozia na dofinansowanie zatrudnienia przez gminy asystentów rodziny w wysokości</t>
    </r>
    <r>
      <rPr>
        <b/>
        <sz val="9"/>
        <rFont val="Arial"/>
        <family val="2"/>
      </rPr>
      <t xml:space="preserve"> 1 179,00 zł </t>
    </r>
    <r>
      <rPr>
        <sz val="9"/>
        <rFont val="Arial"/>
        <family val="2"/>
      </rPr>
      <t>zgodnie z pismem Łódzkiego Urzędu Wojewódzkiego FB-I.3111.2.363.2019</t>
    </r>
  </si>
  <si>
    <r>
      <t>otrzymania decyzji określającej kwotę dotacji celowej dla gminy Kiernozia na dofinansowanie świadczeń pomocy materialnej o charakterze socjalnym dla uczniów  w wysokości</t>
    </r>
    <r>
      <rPr>
        <b/>
        <sz val="9"/>
        <rFont val="Arial"/>
        <family val="2"/>
      </rPr>
      <t xml:space="preserve"> 20 000,00 zł </t>
    </r>
    <r>
      <rPr>
        <sz val="9"/>
        <rFont val="Arial"/>
        <family val="2"/>
      </rPr>
      <t>zgodnie z pismem Łódzkiego Urzędu Wojewódzkiego FB-I.3111.2.350.2019</t>
    </r>
  </si>
  <si>
    <r>
      <t xml:space="preserve">otrzymania decyzji określającej kwotę dotacji celowej dla gminy Kiernozia na realizację zadań z zakresu spraw obywatelskich w wysokości </t>
    </r>
    <r>
      <rPr>
        <b/>
        <sz val="9"/>
        <rFont val="Arial"/>
        <family val="2"/>
      </rPr>
      <t xml:space="preserve">1 832,00 zł </t>
    </r>
    <r>
      <rPr>
        <sz val="9"/>
        <rFont val="Arial"/>
        <family val="2"/>
      </rPr>
      <t>zgodnie z pismem Łódzkiego Urzędu Wojewódzkiego FB-I.3111.2.337.2019</t>
    </r>
  </si>
  <si>
    <r>
      <t xml:space="preserve">otrzymania decyzji określającej kwotę dotacji celowej dla gminy Kiernozia na utrzymanie stanowisk pracy realizujących zadania z zakresu administracji rządowej w wysokości </t>
    </r>
    <r>
      <rPr>
        <b/>
        <sz val="9"/>
        <rFont val="Arial"/>
        <family val="2"/>
      </rPr>
      <t xml:space="preserve">973,00 zł </t>
    </r>
    <r>
      <rPr>
        <sz val="9"/>
        <rFont val="Arial"/>
        <family val="2"/>
      </rPr>
      <t>zgodnie z pismem Łódzkiego Urzędu Wojewódzkiego FB-I.3111.2.346.2019</t>
    </r>
  </si>
  <si>
    <r>
      <t xml:space="preserve">otrzymania decyzji określającej kwotę dotacji celowej dla gminy Kiernozia na realizację zadań bieżących z zakresu administracji rządowej oraz innych zadań zleconych gminom w wysokości </t>
    </r>
    <r>
      <rPr>
        <b/>
        <sz val="9"/>
        <rFont val="Arial"/>
        <family val="2"/>
      </rPr>
      <t xml:space="preserve">200,00 zł </t>
    </r>
    <r>
      <rPr>
        <sz val="9"/>
        <rFont val="Arial"/>
        <family val="2"/>
      </rPr>
      <t>zgodnie z pismem Łódzkiego Urzędu Wojewódzkiego FB-I.3111.2.346.2019</t>
    </r>
  </si>
  <si>
    <r>
      <t xml:space="preserve">otrzymania decyzji określającej kwotę dotacji celowej dla gminy Kiernozia na realizację zadań z zakresu spraw obywatelskich w wysokości </t>
    </r>
    <r>
      <rPr>
        <b/>
        <sz val="9"/>
        <rFont val="Arial"/>
        <family val="2"/>
      </rPr>
      <t xml:space="preserve">1 225,00 zł </t>
    </r>
    <r>
      <rPr>
        <sz val="9"/>
        <rFont val="Arial"/>
        <family val="2"/>
      </rPr>
      <t>zgodnie z pismem Łódzkiego Urzędu Wojewódzkiego FB-I.3111.2.337.2019</t>
    </r>
  </si>
  <si>
    <r>
      <t>Zwiększa się dochody budżetowe kwotę</t>
    </r>
    <r>
      <rPr>
        <b/>
        <sz val="10"/>
        <rFont val="Arial"/>
        <family val="2"/>
      </rPr>
      <t xml:space="preserve"> 296 882,00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</si>
  <si>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296 882,00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</si>
  <si>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o kwotę</t>
    </r>
    <r>
      <rPr>
        <b/>
        <sz val="9"/>
        <rFont val="Arial"/>
        <family val="2"/>
      </rPr>
      <t xml:space="preserve"> 296 882,00 zł </t>
    </r>
    <r>
      <rPr>
        <sz val="9"/>
        <rFont val="Arial"/>
        <family val="2"/>
      </rPr>
      <t xml:space="preserve">z tytułu: </t>
    </r>
  </si>
  <si>
    <r>
      <t xml:space="preserve">otrzymania decyzji określającej zmniejszenie kwotę dotacji celowej dla gminy Kiernozia na opłacanie składki na ubezpieczenie zdrowotne za osoby pobierające niektóre świadczenia z pomocy społecznej w kwocie </t>
    </r>
    <r>
      <rPr>
        <b/>
        <sz val="9"/>
        <rFont val="Arial"/>
        <family val="2"/>
      </rPr>
      <t xml:space="preserve">408,00 zł  </t>
    </r>
    <r>
      <rPr>
        <sz val="9"/>
        <rFont val="Arial"/>
        <family val="2"/>
      </rPr>
      <t>zgodnie z pismem Łódzkiego Urzędu Wojewódzkiego FB-I.3111.2.348.2019</t>
    </r>
  </si>
  <si>
    <t>nr 60/19 z dnia  31.10.2019 roku</t>
  </si>
  <si>
    <t>Karta Dużej Rodziny</t>
  </si>
  <si>
    <t>Składki na ubezpieczenie zdrowotne opłacane za osoby pobierające niektóre świadczenia rodzinne, zgodnie z przpisami ustawy o świadczeniach rodzinnych oraz za osoby pobierające zasiłki dla opiekunów, zgodnie z przpisami ustawy z dnia 4 kwietnia 2014 r. o ustaleniu i wypłacie zasiłków dla opiekunów</t>
  </si>
  <si>
    <t>9)</t>
  </si>
  <si>
    <t>10)</t>
  </si>
  <si>
    <t>11)</t>
  </si>
  <si>
    <t xml:space="preserve">Różne rozliczenia </t>
  </si>
  <si>
    <t>Rezerwy ogólne i celowe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</si>
</sst>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0" borderId="0" xfId="56">
      <alignment/>
      <protection/>
    </xf>
    <xf numFmtId="0" fontId="13" fillId="0" borderId="0" xfId="56" applyAlignment="1">
      <alignment/>
      <protection/>
    </xf>
    <xf numFmtId="0" fontId="26" fillId="0" borderId="0" xfId="56" applyFont="1" applyAlignme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13" fillId="0" borderId="0" xfId="56" applyAlignment="1">
      <alignment vertical="center" wrapText="1"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0" fontId="30" fillId="0" borderId="0" xfId="56" applyFont="1">
      <alignment/>
      <protection/>
    </xf>
    <xf numFmtId="0" fontId="30" fillId="0" borderId="0" xfId="56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6" applyFont="1" applyAlignment="1">
      <alignment wrapText="1"/>
      <protection/>
    </xf>
    <xf numFmtId="0" fontId="43" fillId="0" borderId="0" xfId="56" applyFont="1" applyAlignment="1">
      <alignment horizontal="left" wrapText="1"/>
      <protection/>
    </xf>
    <xf numFmtId="0" fontId="43" fillId="0" borderId="0" xfId="56" applyFont="1" applyAlignment="1">
      <alignment horizontal="center"/>
      <protection/>
    </xf>
    <xf numFmtId="0" fontId="43" fillId="0" borderId="0" xfId="56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6" applyFont="1" applyAlignment="1">
      <alignment horizontal="center" vertical="top"/>
      <protection/>
    </xf>
    <xf numFmtId="0" fontId="29" fillId="0" borderId="0" xfId="56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1" fillId="0" borderId="11" xfId="5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37" fillId="0" borderId="11" xfId="52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44" fontId="23" fillId="0" borderId="10" xfId="52" applyNumberFormat="1" applyFont="1" applyBorder="1" applyAlignment="1">
      <alignment horizontal="left" vertical="center" wrapText="1"/>
      <protection/>
    </xf>
    <xf numFmtId="49" fontId="32" fillId="0" borderId="12" xfId="55" applyNumberFormat="1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vertical="center"/>
    </xf>
    <xf numFmtId="0" fontId="24" fillId="0" borderId="12" xfId="52" applyFont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/>
    </xf>
    <xf numFmtId="0" fontId="29" fillId="0" borderId="12" xfId="52" applyFont="1" applyBorder="1" applyAlignment="1">
      <alignment horizontal="left" vertical="center" wrapText="1"/>
      <protection/>
    </xf>
    <xf numFmtId="0" fontId="29" fillId="0" borderId="13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left" vertical="center" wrapText="1"/>
      <protection/>
    </xf>
    <xf numFmtId="0" fontId="24" fillId="0" borderId="12" xfId="54" applyFont="1" applyBorder="1" applyAlignment="1">
      <alignment horizontal="center" vertical="center"/>
      <protection/>
    </xf>
    <xf numFmtId="0" fontId="31" fillId="0" borderId="12" xfId="0" applyFont="1" applyBorder="1" applyAlignment="1">
      <alignment vertical="center" wrapText="1"/>
    </xf>
    <xf numFmtId="49" fontId="22" fillId="0" borderId="12" xfId="54" applyNumberFormat="1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left" vertical="center" wrapText="1"/>
      <protection/>
    </xf>
    <xf numFmtId="44" fontId="0" fillId="0" borderId="10" xfId="0" applyNumberFormat="1" applyBorder="1" applyAlignment="1">
      <alignment horizontal="center" vertical="center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vertical="center"/>
      <protection/>
    </xf>
    <xf numFmtId="49" fontId="41" fillId="0" borderId="10" xfId="52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29" fillId="0" borderId="0" xfId="56" applyFont="1" applyAlignment="1">
      <alignment horizontal="left" vertical="top" wrapText="1"/>
      <protection/>
    </xf>
    <xf numFmtId="0" fontId="38" fillId="0" borderId="10" xfId="53" applyFont="1" applyBorder="1" applyAlignment="1">
      <alignment vertical="center" wrapText="1"/>
      <protection/>
    </xf>
    <xf numFmtId="0" fontId="29" fillId="0" borderId="0" xfId="56" applyFont="1" applyAlignment="1">
      <alignment horizontal="left" vertical="top" wrapText="1"/>
      <protection/>
    </xf>
    <xf numFmtId="44" fontId="22" fillId="0" borderId="0" xfId="56" applyNumberFormat="1" applyFont="1" applyAlignment="1">
      <alignment/>
      <protection/>
    </xf>
    <xf numFmtId="0" fontId="13" fillId="0" borderId="0" xfId="56" applyFont="1" applyAlignment="1">
      <alignment/>
      <protection/>
    </xf>
    <xf numFmtId="0" fontId="13" fillId="0" borderId="0" xfId="56" applyFont="1" applyAlignment="1">
      <alignment wrapText="1"/>
      <protection/>
    </xf>
    <xf numFmtId="0" fontId="13" fillId="0" borderId="0" xfId="56" applyFont="1" applyAlignment="1">
      <alignment horizontal="left" wrapText="1"/>
      <protection/>
    </xf>
    <xf numFmtId="44" fontId="22" fillId="0" borderId="0" xfId="56" applyNumberFormat="1" applyFont="1" applyAlignment="1">
      <alignment/>
      <protection/>
    </xf>
    <xf numFmtId="0" fontId="25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13" fillId="0" borderId="0" xfId="56" applyAlignment="1">
      <alignment/>
      <protection/>
    </xf>
    <xf numFmtId="0" fontId="26" fillId="0" borderId="0" xfId="56" applyFont="1" applyAlignment="1">
      <alignment horizontal="left" vertical="center" wrapText="1"/>
      <protection/>
    </xf>
    <xf numFmtId="0" fontId="24" fillId="0" borderId="0" xfId="56" applyFont="1" applyAlignment="1">
      <alignment horizontal="left" vertical="center"/>
      <protection/>
    </xf>
    <xf numFmtId="0" fontId="13" fillId="0" borderId="0" xfId="56" applyAlignment="1">
      <alignment vertical="center" wrapText="1"/>
      <protection/>
    </xf>
    <xf numFmtId="0" fontId="22" fillId="0" borderId="0" xfId="56" applyFont="1" applyAlignment="1">
      <alignment horizontal="left" vertical="center" wrapText="1"/>
      <protection/>
    </xf>
    <xf numFmtId="0" fontId="13" fillId="0" borderId="0" xfId="54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2 2" xfId="53"/>
    <cellStyle name="Normalny_uchwała z 2008 2 2" xfId="54"/>
    <cellStyle name="Normalny_Załączniki do budżetu 2008 2" xfId="55"/>
    <cellStyle name="Normalny_Zarządzenie nr 47 z 2007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21">
      <selection activeCell="B8" sqref="B8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5.375" style="1" customWidth="1"/>
    <col min="10" max="16384" width="9.125" style="1" customWidth="1"/>
  </cols>
  <sheetData>
    <row r="1" spans="1:8" ht="21" customHeight="1">
      <c r="A1" s="100" t="s">
        <v>118</v>
      </c>
      <c r="B1" s="101"/>
      <c r="C1" s="101"/>
      <c r="D1" s="101"/>
      <c r="E1" s="101"/>
      <c r="F1" s="101"/>
      <c r="G1" s="101"/>
      <c r="H1" s="101"/>
    </row>
    <row r="2" spans="1:8" ht="14.25" customHeight="1">
      <c r="A2" s="100" t="s">
        <v>4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00" t="s">
        <v>119</v>
      </c>
      <c r="B3" s="102"/>
      <c r="C3" s="102"/>
      <c r="D3" s="102"/>
      <c r="E3" s="102"/>
      <c r="F3" s="102"/>
      <c r="G3" s="102"/>
      <c r="H3" s="102"/>
    </row>
    <row r="4" ht="5.25" customHeight="1"/>
    <row r="5" spans="2:8" ht="12.75">
      <c r="B5" s="103" t="s">
        <v>93</v>
      </c>
      <c r="C5" s="104"/>
      <c r="D5" s="104"/>
      <c r="E5" s="104"/>
      <c r="F5" s="104"/>
      <c r="G5" s="104"/>
      <c r="H5" s="104"/>
    </row>
    <row r="6" spans="2:7" ht="7.5" customHeight="1">
      <c r="B6" s="3"/>
      <c r="C6" s="2"/>
      <c r="D6" s="2"/>
      <c r="E6" s="2"/>
      <c r="F6" s="2"/>
      <c r="G6" s="2"/>
    </row>
    <row r="7" ht="18" customHeight="1">
      <c r="B7" s="7" t="s">
        <v>13</v>
      </c>
    </row>
    <row r="8" ht="19.5" customHeight="1">
      <c r="A8" s="7" t="s">
        <v>80</v>
      </c>
    </row>
    <row r="9" spans="1:9" ht="33" customHeight="1">
      <c r="A9" s="98" t="s">
        <v>94</v>
      </c>
      <c r="B9" s="98"/>
      <c r="C9" s="98"/>
      <c r="D9" s="98"/>
      <c r="E9" s="98"/>
      <c r="F9" s="98"/>
      <c r="G9" s="98"/>
      <c r="H9" s="98"/>
      <c r="I9" s="98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" customHeight="1">
      <c r="F13" s="8" t="s">
        <v>11</v>
      </c>
    </row>
    <row r="14" ht="9" customHeight="1">
      <c r="D14" s="8"/>
    </row>
    <row r="15" spans="1:9" ht="28.5" customHeight="1">
      <c r="A15" s="97" t="s">
        <v>131</v>
      </c>
      <c r="B15" s="97"/>
      <c r="C15" s="97"/>
      <c r="D15" s="97"/>
      <c r="E15" s="97"/>
      <c r="F15" s="97"/>
      <c r="G15" s="97"/>
      <c r="H15" s="97"/>
      <c r="I15" s="97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97" t="s">
        <v>132</v>
      </c>
      <c r="B19" s="97"/>
      <c r="C19" s="97"/>
      <c r="D19" s="97"/>
      <c r="E19" s="97"/>
      <c r="F19" s="97"/>
      <c r="G19" s="97"/>
      <c r="H19" s="97"/>
      <c r="I19" s="97"/>
    </row>
    <row r="20" spans="4:6" ht="5.25" customHeight="1">
      <c r="D20" s="8"/>
      <c r="F20" s="8"/>
    </row>
    <row r="21" spans="4:6" ht="12.75">
      <c r="D21" s="8"/>
      <c r="F21" s="8" t="s">
        <v>18</v>
      </c>
    </row>
    <row r="22" spans="1:9" ht="30.75" customHeight="1" hidden="1">
      <c r="A22" s="97" t="s">
        <v>29</v>
      </c>
      <c r="B22" s="97"/>
      <c r="C22" s="97"/>
      <c r="D22" s="97"/>
      <c r="E22" s="97"/>
      <c r="F22" s="97"/>
      <c r="G22" s="97"/>
      <c r="H22" s="97"/>
      <c r="I22" s="97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97" t="s">
        <v>27</v>
      </c>
      <c r="B26" s="97"/>
      <c r="C26" s="97"/>
      <c r="D26" s="97"/>
      <c r="E26" s="97"/>
      <c r="F26" s="97"/>
      <c r="G26" s="97"/>
      <c r="H26" s="97"/>
      <c r="I26" s="97"/>
    </row>
    <row r="27" spans="1:9" ht="3.75" customHeight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28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98" t="s">
        <v>24</v>
      </c>
      <c r="B30" s="98"/>
      <c r="C30" s="98"/>
      <c r="D30" s="98"/>
      <c r="E30" s="98"/>
      <c r="F30" s="98"/>
      <c r="G30" s="98"/>
      <c r="H30" s="98"/>
      <c r="I30" s="98"/>
    </row>
    <row r="31" spans="1:9" ht="6.75" customHeight="1">
      <c r="A31" s="9"/>
      <c r="B31" s="9"/>
      <c r="C31" s="9"/>
      <c r="D31" s="10"/>
      <c r="E31" s="9"/>
      <c r="F31" s="9"/>
      <c r="G31" s="9"/>
      <c r="H31" s="9"/>
      <c r="I31" s="9"/>
    </row>
    <row r="32" ht="18" customHeight="1">
      <c r="A32" s="1" t="s">
        <v>6</v>
      </c>
    </row>
    <row r="33" ht="8.25" customHeight="1"/>
    <row r="34" spans="1:9" ht="12.75">
      <c r="A34" s="96" t="s">
        <v>7</v>
      </c>
      <c r="B34" s="96"/>
      <c r="C34" s="7"/>
      <c r="D34" s="95">
        <v>18281198.34</v>
      </c>
      <c r="E34" s="95"/>
      <c r="F34" s="7" t="s">
        <v>8</v>
      </c>
      <c r="G34" s="7"/>
      <c r="H34" s="99">
        <v>4083418.82</v>
      </c>
      <c r="I34" s="99"/>
    </row>
    <row r="35" spans="1:9" ht="12.75">
      <c r="A35" s="96" t="s">
        <v>9</v>
      </c>
      <c r="B35" s="96"/>
      <c r="C35" s="7"/>
      <c r="D35" s="95">
        <v>19010198.34</v>
      </c>
      <c r="E35" s="95"/>
      <c r="F35" s="7" t="s">
        <v>8</v>
      </c>
      <c r="G35" s="7"/>
      <c r="H35" s="99">
        <v>4083418.82</v>
      </c>
      <c r="I35" s="99"/>
    </row>
    <row r="36" spans="1:9" ht="5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4.25" customHeight="1">
      <c r="A37" s="9"/>
      <c r="B37" s="9"/>
      <c r="C37" s="9"/>
      <c r="D37" s="9"/>
      <c r="E37" s="9"/>
      <c r="F37" s="8" t="s">
        <v>26</v>
      </c>
      <c r="G37" s="9"/>
      <c r="H37" s="9"/>
      <c r="I37" s="9"/>
    </row>
    <row r="38" ht="6" customHeight="1">
      <c r="D38" s="8"/>
    </row>
    <row r="39" spans="1:8" ht="17.25" customHeight="1">
      <c r="A39" s="105" t="s">
        <v>10</v>
      </c>
      <c r="B39" s="105"/>
      <c r="C39" s="105"/>
      <c r="D39" s="105"/>
      <c r="E39" s="105"/>
      <c r="F39" s="105"/>
      <c r="G39" s="105"/>
      <c r="H39" s="105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3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106" t="s">
        <v>17</v>
      </c>
      <c r="B42" s="106"/>
      <c r="C42" s="106"/>
      <c r="D42" s="6"/>
      <c r="E42" s="6"/>
      <c r="F42" s="6"/>
      <c r="G42" s="6"/>
      <c r="H42" s="6"/>
    </row>
    <row r="43" ht="6.75" customHeight="1"/>
    <row r="44" spans="1:9" ht="19.5" customHeight="1">
      <c r="A44" s="94" t="s">
        <v>133</v>
      </c>
      <c r="B44" s="94"/>
      <c r="C44" s="94"/>
      <c r="D44" s="94"/>
      <c r="E44" s="94"/>
      <c r="F44" s="94"/>
      <c r="G44" s="94"/>
      <c r="H44" s="94"/>
      <c r="I44" s="94"/>
    </row>
    <row r="45" spans="1:9" ht="39" customHeight="1">
      <c r="A45" s="44" t="s">
        <v>19</v>
      </c>
      <c r="B45" s="94" t="s">
        <v>126</v>
      </c>
      <c r="C45" s="94"/>
      <c r="D45" s="94"/>
      <c r="E45" s="94"/>
      <c r="F45" s="94"/>
      <c r="G45" s="94"/>
      <c r="H45" s="94"/>
      <c r="I45" s="94"/>
    </row>
    <row r="46" spans="1:9" ht="36.75" customHeight="1">
      <c r="A46" s="44" t="s">
        <v>71</v>
      </c>
      <c r="B46" s="94" t="s">
        <v>127</v>
      </c>
      <c r="C46" s="94"/>
      <c r="D46" s="94"/>
      <c r="E46" s="94"/>
      <c r="F46" s="94"/>
      <c r="G46" s="94"/>
      <c r="H46" s="94"/>
      <c r="I46" s="94"/>
    </row>
    <row r="47" spans="1:9" ht="39" customHeight="1">
      <c r="A47" s="44" t="s">
        <v>66</v>
      </c>
      <c r="B47" s="94" t="s">
        <v>128</v>
      </c>
      <c r="C47" s="94"/>
      <c r="D47" s="94"/>
      <c r="E47" s="94"/>
      <c r="F47" s="94"/>
      <c r="G47" s="94"/>
      <c r="H47" s="94"/>
      <c r="I47" s="94"/>
    </row>
    <row r="48" spans="1:9" ht="36.75" customHeight="1">
      <c r="A48" s="44" t="s">
        <v>67</v>
      </c>
      <c r="B48" s="94" t="s">
        <v>129</v>
      </c>
      <c r="C48" s="94"/>
      <c r="D48" s="94"/>
      <c r="E48" s="94"/>
      <c r="F48" s="94"/>
      <c r="G48" s="94"/>
      <c r="H48" s="94"/>
      <c r="I48" s="94"/>
    </row>
    <row r="49" spans="1:9" ht="36.75" customHeight="1">
      <c r="A49" s="44" t="s">
        <v>109</v>
      </c>
      <c r="B49" s="94" t="s">
        <v>130</v>
      </c>
      <c r="C49" s="94"/>
      <c r="D49" s="94"/>
      <c r="E49" s="94"/>
      <c r="F49" s="94"/>
      <c r="G49" s="94"/>
      <c r="H49" s="94"/>
      <c r="I49" s="94"/>
    </row>
    <row r="50" spans="1:9" ht="39.75" customHeight="1">
      <c r="A50" s="44" t="s">
        <v>110</v>
      </c>
      <c r="B50" s="94" t="s">
        <v>134</v>
      </c>
      <c r="C50" s="94"/>
      <c r="D50" s="94"/>
      <c r="E50" s="94"/>
      <c r="F50" s="94"/>
      <c r="G50" s="94"/>
      <c r="H50" s="94"/>
      <c r="I50" s="94"/>
    </row>
    <row r="51" spans="1:9" ht="23.25" customHeight="1" hidden="1">
      <c r="A51" s="44"/>
      <c r="B51" s="92"/>
      <c r="C51" s="92"/>
      <c r="D51" s="92"/>
      <c r="E51" s="92"/>
      <c r="F51" s="92"/>
      <c r="G51" s="92"/>
      <c r="H51" s="92"/>
      <c r="I51" s="92"/>
    </row>
    <row r="52" spans="1:9" ht="23.25" customHeight="1" hidden="1">
      <c r="A52" s="44"/>
      <c r="B52" s="92"/>
      <c r="C52" s="92"/>
      <c r="D52" s="92"/>
      <c r="E52" s="92"/>
      <c r="F52" s="92"/>
      <c r="G52" s="92"/>
      <c r="H52" s="92"/>
      <c r="I52" s="92"/>
    </row>
    <row r="53" spans="1:9" ht="23.25" customHeight="1" hidden="1">
      <c r="A53" s="44"/>
      <c r="B53" s="92"/>
      <c r="C53" s="92"/>
      <c r="D53" s="92"/>
      <c r="E53" s="92"/>
      <c r="F53" s="92"/>
      <c r="G53" s="92"/>
      <c r="H53" s="92"/>
      <c r="I53" s="92"/>
    </row>
    <row r="54" spans="1:9" ht="23.25" customHeight="1" hidden="1">
      <c r="A54" s="44"/>
      <c r="B54" s="45"/>
      <c r="C54" s="45"/>
      <c r="D54" s="45"/>
      <c r="E54" s="45"/>
      <c r="F54" s="45"/>
      <c r="G54" s="45"/>
      <c r="H54" s="45"/>
      <c r="I54" s="45"/>
    </row>
    <row r="55" spans="1:9" ht="23.25" customHeight="1" hidden="1">
      <c r="A55" s="44" t="s">
        <v>71</v>
      </c>
      <c r="B55" s="94" t="s">
        <v>108</v>
      </c>
      <c r="C55" s="94"/>
      <c r="D55" s="94"/>
      <c r="E55" s="94"/>
      <c r="F55" s="94"/>
      <c r="G55" s="94"/>
      <c r="H55" s="94"/>
      <c r="I55" s="94"/>
    </row>
    <row r="56" spans="1:9" ht="36.75" customHeight="1" hidden="1">
      <c r="A56" s="44" t="s">
        <v>66</v>
      </c>
      <c r="B56" s="94" t="s">
        <v>120</v>
      </c>
      <c r="C56" s="94"/>
      <c r="D56" s="94"/>
      <c r="E56" s="94"/>
      <c r="F56" s="94"/>
      <c r="G56" s="94"/>
      <c r="H56" s="94"/>
      <c r="I56" s="94"/>
    </row>
    <row r="57" spans="1:9" ht="40.5" customHeight="1" hidden="1">
      <c r="A57" s="44" t="s">
        <v>66</v>
      </c>
      <c r="B57" s="94" t="s">
        <v>106</v>
      </c>
      <c r="C57" s="94"/>
      <c r="D57" s="94"/>
      <c r="E57" s="94"/>
      <c r="F57" s="94"/>
      <c r="G57" s="94"/>
      <c r="H57" s="94"/>
      <c r="I57" s="94"/>
    </row>
    <row r="58" spans="1:9" ht="36" customHeight="1">
      <c r="A58" s="44" t="s">
        <v>111</v>
      </c>
      <c r="B58" s="94" t="s">
        <v>121</v>
      </c>
      <c r="C58" s="94"/>
      <c r="D58" s="94"/>
      <c r="E58" s="94"/>
      <c r="F58" s="94"/>
      <c r="G58" s="94"/>
      <c r="H58" s="94"/>
      <c r="I58" s="94"/>
    </row>
    <row r="59" spans="1:9" ht="35.25" customHeight="1">
      <c r="A59" s="44" t="s">
        <v>112</v>
      </c>
      <c r="B59" s="94" t="s">
        <v>122</v>
      </c>
      <c r="C59" s="94"/>
      <c r="D59" s="94"/>
      <c r="E59" s="94"/>
      <c r="F59" s="94"/>
      <c r="G59" s="94"/>
      <c r="H59" s="94"/>
      <c r="I59" s="94"/>
    </row>
    <row r="60" spans="1:9" ht="39" customHeight="1">
      <c r="A60" s="44" t="s">
        <v>138</v>
      </c>
      <c r="B60" s="94" t="s">
        <v>123</v>
      </c>
      <c r="C60" s="94"/>
      <c r="D60" s="94"/>
      <c r="E60" s="94"/>
      <c r="F60" s="94"/>
      <c r="G60" s="94"/>
      <c r="H60" s="94"/>
      <c r="I60" s="94"/>
    </row>
    <row r="61" spans="1:9" ht="26.25" customHeight="1">
      <c r="A61" s="44" t="s">
        <v>139</v>
      </c>
      <c r="B61" s="94" t="s">
        <v>124</v>
      </c>
      <c r="C61" s="94"/>
      <c r="D61" s="94"/>
      <c r="E61" s="94"/>
      <c r="F61" s="94"/>
      <c r="G61" s="94"/>
      <c r="H61" s="94"/>
      <c r="I61" s="94"/>
    </row>
    <row r="62" spans="1:9" ht="40.5" customHeight="1">
      <c r="A62" s="44" t="s">
        <v>140</v>
      </c>
      <c r="B62" s="94" t="s">
        <v>125</v>
      </c>
      <c r="C62" s="94"/>
      <c r="D62" s="94"/>
      <c r="E62" s="94"/>
      <c r="F62" s="94"/>
      <c r="G62" s="94"/>
      <c r="H62" s="94"/>
      <c r="I62" s="94"/>
    </row>
    <row r="63" spans="1:9" ht="40.5" customHeight="1">
      <c r="A63" s="44"/>
      <c r="B63" s="92"/>
      <c r="C63" s="92"/>
      <c r="D63" s="92"/>
      <c r="E63" s="92"/>
      <c r="F63" s="92"/>
      <c r="G63" s="92"/>
      <c r="H63" s="92"/>
      <c r="I63" s="92"/>
    </row>
  </sheetData>
  <sheetProtection/>
  <mergeCells count="33">
    <mergeCell ref="B47:I47"/>
    <mergeCell ref="B48:I48"/>
    <mergeCell ref="B49:I49"/>
    <mergeCell ref="A19:I19"/>
    <mergeCell ref="A15:I15"/>
    <mergeCell ref="B56:I56"/>
    <mergeCell ref="A39:H39"/>
    <mergeCell ref="A34:B34"/>
    <mergeCell ref="B45:I45"/>
    <mergeCell ref="A26:I26"/>
    <mergeCell ref="B55:I55"/>
    <mergeCell ref="A42:C42"/>
    <mergeCell ref="D35:E35"/>
    <mergeCell ref="A22:I22"/>
    <mergeCell ref="A30:I30"/>
    <mergeCell ref="H34:I34"/>
    <mergeCell ref="B58:I58"/>
    <mergeCell ref="H35:I35"/>
    <mergeCell ref="A1:H1"/>
    <mergeCell ref="A2:H2"/>
    <mergeCell ref="A3:H3"/>
    <mergeCell ref="B5:H5"/>
    <mergeCell ref="A9:I9"/>
    <mergeCell ref="B60:I60"/>
    <mergeCell ref="B59:I59"/>
    <mergeCell ref="B57:I57"/>
    <mergeCell ref="B62:I62"/>
    <mergeCell ref="A44:I44"/>
    <mergeCell ref="D34:E34"/>
    <mergeCell ref="A35:B35"/>
    <mergeCell ref="B61:I61"/>
    <mergeCell ref="B50:I50"/>
    <mergeCell ref="B46:I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245">
      <selection activeCell="D239" sqref="D239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5.25390625" style="0" customWidth="1"/>
    <col min="4" max="4" width="13.375" style="0" customWidth="1"/>
    <col min="5" max="5" width="14.125" style="0" customWidth="1"/>
    <col min="6" max="6" width="13.875" style="0" customWidth="1"/>
  </cols>
  <sheetData>
    <row r="1" spans="1:4" ht="15" customHeight="1">
      <c r="A1" s="16"/>
      <c r="B1" s="16"/>
      <c r="C1" s="107" t="s">
        <v>14</v>
      </c>
      <c r="D1" s="107"/>
    </row>
    <row r="2" spans="1:4" ht="15.75" customHeight="1">
      <c r="A2" s="16"/>
      <c r="B2" s="107" t="s">
        <v>135</v>
      </c>
      <c r="C2" s="107"/>
      <c r="D2" s="107"/>
    </row>
    <row r="3" spans="1:4" ht="1.5" customHeight="1">
      <c r="A3" s="17"/>
      <c r="B3" s="17"/>
      <c r="C3" s="17"/>
      <c r="D3" s="17"/>
    </row>
    <row r="4" spans="1:4" ht="23.25" customHeight="1">
      <c r="A4" s="108" t="s">
        <v>95</v>
      </c>
      <c r="B4" s="109"/>
      <c r="C4" s="109"/>
      <c r="D4" s="109"/>
    </row>
    <row r="5" spans="1:4" ht="0.75" customHeight="1" hidden="1">
      <c r="A5" s="18"/>
      <c r="B5" s="19"/>
      <c r="C5" s="19"/>
      <c r="D5" s="19"/>
    </row>
    <row r="6" spans="1:6" ht="34.5" customHeight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68</v>
      </c>
    </row>
    <row r="7" spans="1:6" ht="18" customHeight="1" hidden="1">
      <c r="A7" s="22" t="s">
        <v>56</v>
      </c>
      <c r="B7" s="23"/>
      <c r="C7" s="15" t="s">
        <v>57</v>
      </c>
      <c r="D7" s="24">
        <f aca="true" t="shared" si="0" ref="D7:F8">D8</f>
        <v>0</v>
      </c>
      <c r="E7" s="24">
        <f t="shared" si="0"/>
        <v>0</v>
      </c>
      <c r="F7" s="24">
        <f t="shared" si="0"/>
        <v>0</v>
      </c>
    </row>
    <row r="8" spans="1:6" ht="63" customHeight="1" hidden="1">
      <c r="A8" s="25"/>
      <c r="B8" s="25">
        <v>2010</v>
      </c>
      <c r="C8" s="49" t="s">
        <v>70</v>
      </c>
      <c r="D8" s="26">
        <f t="shared" si="0"/>
        <v>0</v>
      </c>
      <c r="E8" s="26">
        <f t="shared" si="0"/>
        <v>0</v>
      </c>
      <c r="F8" s="26">
        <f t="shared" si="0"/>
        <v>0</v>
      </c>
    </row>
    <row r="9" spans="1:6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26">
        <f>F11</f>
        <v>0</v>
      </c>
    </row>
    <row r="10" spans="1:6" ht="12.75" customHeight="1" hidden="1">
      <c r="A10" s="25"/>
      <c r="B10" s="25"/>
      <c r="C10" s="13" t="s">
        <v>15</v>
      </c>
      <c r="D10" s="26"/>
      <c r="E10" s="26"/>
      <c r="F10" s="63"/>
    </row>
    <row r="11" spans="1:6" ht="30.75" customHeight="1" hidden="1">
      <c r="A11" s="25"/>
      <c r="B11" s="25"/>
      <c r="C11" s="13" t="s">
        <v>30</v>
      </c>
      <c r="D11" s="27"/>
      <c r="E11" s="27"/>
      <c r="F11" s="86"/>
    </row>
    <row r="12" spans="1:6" ht="18" customHeight="1">
      <c r="A12" s="22" t="s">
        <v>81</v>
      </c>
      <c r="B12" s="23"/>
      <c r="C12" s="15" t="s">
        <v>82</v>
      </c>
      <c r="D12" s="24">
        <f>D13</f>
        <v>0</v>
      </c>
      <c r="E12" s="24">
        <f>E13</f>
        <v>4230</v>
      </c>
      <c r="F12" s="24">
        <f>F13</f>
        <v>4230</v>
      </c>
    </row>
    <row r="13" spans="1:6" ht="59.25" customHeight="1">
      <c r="A13" s="25"/>
      <c r="B13" s="25">
        <v>2010</v>
      </c>
      <c r="C13" s="49" t="s">
        <v>70</v>
      </c>
      <c r="D13" s="26">
        <f>D14</f>
        <v>0</v>
      </c>
      <c r="E13" s="26">
        <v>4230</v>
      </c>
      <c r="F13" s="26">
        <v>4230</v>
      </c>
    </row>
    <row r="14" spans="1:6" ht="12.75">
      <c r="A14" s="25"/>
      <c r="B14" s="25"/>
      <c r="C14" s="12" t="s">
        <v>21</v>
      </c>
      <c r="D14" s="26">
        <f>D21</f>
        <v>0</v>
      </c>
      <c r="E14" s="26">
        <f>E16</f>
        <v>4230</v>
      </c>
      <c r="F14" s="26">
        <f>F16</f>
        <v>4230</v>
      </c>
    </row>
    <row r="15" spans="1:6" ht="12.75">
      <c r="A15" s="25"/>
      <c r="B15" s="25"/>
      <c r="C15" s="13" t="s">
        <v>15</v>
      </c>
      <c r="D15" s="26"/>
      <c r="E15" s="26"/>
      <c r="F15" s="63"/>
    </row>
    <row r="16" spans="1:6" ht="22.5">
      <c r="A16" s="25"/>
      <c r="B16" s="25"/>
      <c r="C16" s="13" t="s">
        <v>30</v>
      </c>
      <c r="D16" s="26"/>
      <c r="E16" s="26">
        <v>4230</v>
      </c>
      <c r="F16" s="26">
        <v>4230</v>
      </c>
    </row>
    <row r="17" spans="1:6" s="65" customFormat="1" ht="36" customHeight="1" hidden="1">
      <c r="A17" s="23">
        <v>751</v>
      </c>
      <c r="B17" s="23"/>
      <c r="C17" s="60" t="s">
        <v>59</v>
      </c>
      <c r="D17" s="24"/>
      <c r="E17" s="24">
        <f>E18</f>
        <v>0</v>
      </c>
      <c r="F17" s="24">
        <f>F18</f>
        <v>0</v>
      </c>
    </row>
    <row r="18" spans="1:6" ht="56.25" hidden="1">
      <c r="A18" s="25"/>
      <c r="B18" s="25">
        <v>2010</v>
      </c>
      <c r="C18" s="49" t="s">
        <v>73</v>
      </c>
      <c r="D18" s="26"/>
      <c r="E18" s="26"/>
      <c r="F18" s="26"/>
    </row>
    <row r="19" spans="1:6" ht="12.75" hidden="1">
      <c r="A19" s="25"/>
      <c r="B19" s="25"/>
      <c r="C19" s="12" t="s">
        <v>21</v>
      </c>
      <c r="D19" s="26"/>
      <c r="E19" s="26">
        <f>E21</f>
        <v>0</v>
      </c>
      <c r="F19" s="26">
        <f>F21</f>
        <v>0</v>
      </c>
    </row>
    <row r="20" spans="1:6" ht="12.75" hidden="1">
      <c r="A20" s="25"/>
      <c r="B20" s="25"/>
      <c r="C20" s="13" t="s">
        <v>15</v>
      </c>
      <c r="D20" s="26"/>
      <c r="E20" s="26"/>
      <c r="F20" s="63"/>
    </row>
    <row r="21" spans="1:6" ht="22.5" hidden="1">
      <c r="A21" s="25"/>
      <c r="B21" s="25"/>
      <c r="C21" s="13" t="s">
        <v>30</v>
      </c>
      <c r="D21" s="27"/>
      <c r="E21" s="27"/>
      <c r="F21" s="27"/>
    </row>
    <row r="22" spans="1:6" s="65" customFormat="1" ht="17.25" customHeight="1" hidden="1">
      <c r="A22" s="23">
        <v>801</v>
      </c>
      <c r="B22" s="23"/>
      <c r="C22" s="60" t="s">
        <v>52</v>
      </c>
      <c r="D22" s="66">
        <f>D23</f>
        <v>0</v>
      </c>
      <c r="E22" s="66"/>
      <c r="F22" s="66">
        <f>F23</f>
        <v>0</v>
      </c>
    </row>
    <row r="23" spans="1:6" s="71" customFormat="1" ht="48" hidden="1">
      <c r="A23" s="11"/>
      <c r="B23" s="11">
        <v>80153</v>
      </c>
      <c r="C23" s="93" t="s">
        <v>113</v>
      </c>
      <c r="D23" s="52"/>
      <c r="E23" s="52"/>
      <c r="F23" s="52"/>
    </row>
    <row r="24" spans="1:6" ht="12.75" hidden="1">
      <c r="A24" s="25"/>
      <c r="B24" s="25"/>
      <c r="C24" s="13"/>
      <c r="D24" s="27"/>
      <c r="E24" s="27"/>
      <c r="F24" s="27"/>
    </row>
    <row r="25" spans="1:6" ht="12.75" hidden="1">
      <c r="A25" s="25"/>
      <c r="B25" s="25"/>
      <c r="C25" s="13"/>
      <c r="D25" s="27"/>
      <c r="E25" s="27"/>
      <c r="F25" s="27"/>
    </row>
    <row r="26" spans="1:6" ht="12.75" customHeight="1" hidden="1">
      <c r="A26" s="25"/>
      <c r="B26" s="25"/>
      <c r="C26" s="12" t="s">
        <v>21</v>
      </c>
      <c r="D26" s="27">
        <f>D28</f>
        <v>0</v>
      </c>
      <c r="E26" s="27">
        <f>E28</f>
        <v>0</v>
      </c>
      <c r="F26" s="27">
        <f>F28</f>
        <v>0</v>
      </c>
    </row>
    <row r="27" spans="1:6" ht="12.75" hidden="1">
      <c r="A27" s="25"/>
      <c r="B27" s="25"/>
      <c r="C27" s="13" t="s">
        <v>15</v>
      </c>
      <c r="D27" s="27"/>
      <c r="E27" s="27"/>
      <c r="F27" s="63"/>
    </row>
    <row r="28" spans="1:6" ht="22.5" hidden="1">
      <c r="A28" s="25"/>
      <c r="B28" s="25"/>
      <c r="C28" s="13" t="s">
        <v>30</v>
      </c>
      <c r="D28" s="27"/>
      <c r="E28" s="27"/>
      <c r="F28" s="27"/>
    </row>
    <row r="29" spans="1:6" ht="15.75" customHeight="1">
      <c r="A29" s="22" t="s">
        <v>36</v>
      </c>
      <c r="B29" s="23"/>
      <c r="C29" s="15" t="s">
        <v>37</v>
      </c>
      <c r="D29" s="24">
        <f>D30+D40+D34</f>
        <v>408</v>
      </c>
      <c r="E29" s="24">
        <f>E35</f>
        <v>484</v>
      </c>
      <c r="F29" s="24">
        <f>F34+F30</f>
        <v>484</v>
      </c>
    </row>
    <row r="30" spans="1:6" ht="53.25" customHeight="1">
      <c r="A30" s="25"/>
      <c r="B30" s="25">
        <v>2010</v>
      </c>
      <c r="C30" s="49" t="s">
        <v>73</v>
      </c>
      <c r="D30" s="26">
        <f>D31</f>
        <v>0</v>
      </c>
      <c r="E30" s="26">
        <v>484</v>
      </c>
      <c r="F30" s="26">
        <v>484</v>
      </c>
    </row>
    <row r="31" spans="1:6" ht="18" customHeight="1" hidden="1">
      <c r="A31" s="25"/>
      <c r="B31" s="25"/>
      <c r="C31" s="12" t="s">
        <v>21</v>
      </c>
      <c r="D31" s="26">
        <f>D33</f>
        <v>0</v>
      </c>
      <c r="E31" s="26">
        <f>E33</f>
        <v>0</v>
      </c>
      <c r="F31" s="26">
        <f>F33</f>
        <v>0</v>
      </c>
    </row>
    <row r="32" spans="1:6" ht="12.75" hidden="1">
      <c r="A32" s="25"/>
      <c r="B32" s="25"/>
      <c r="C32" s="13" t="s">
        <v>15</v>
      </c>
      <c r="D32" s="26"/>
      <c r="E32" s="26"/>
      <c r="F32" s="63"/>
    </row>
    <row r="33" spans="1:6" ht="24.75" customHeight="1" hidden="1">
      <c r="A33" s="25"/>
      <c r="B33" s="25"/>
      <c r="C33" s="13" t="s">
        <v>30</v>
      </c>
      <c r="D33" s="27">
        <v>0</v>
      </c>
      <c r="E33" s="27"/>
      <c r="F33" s="27"/>
    </row>
    <row r="34" spans="1:6" ht="45">
      <c r="A34" s="25"/>
      <c r="B34" s="25">
        <v>2030</v>
      </c>
      <c r="C34" s="49" t="s">
        <v>72</v>
      </c>
      <c r="D34" s="27">
        <v>408</v>
      </c>
      <c r="E34" s="27"/>
      <c r="F34" s="27"/>
    </row>
    <row r="35" spans="1:6" ht="12.75">
      <c r="A35" s="25"/>
      <c r="B35" s="25"/>
      <c r="C35" s="12" t="s">
        <v>21</v>
      </c>
      <c r="D35" s="27">
        <f>D37</f>
        <v>408</v>
      </c>
      <c r="E35" s="27">
        <f>E38</f>
        <v>484</v>
      </c>
      <c r="F35" s="27">
        <f>F38</f>
        <v>484</v>
      </c>
    </row>
    <row r="36" spans="1:6" ht="12.75">
      <c r="A36" s="25"/>
      <c r="B36" s="25"/>
      <c r="C36" s="13" t="s">
        <v>15</v>
      </c>
      <c r="D36" s="27"/>
      <c r="E36" s="27"/>
      <c r="F36" s="27"/>
    </row>
    <row r="37" spans="1:6" ht="12.75">
      <c r="A37" s="25"/>
      <c r="B37" s="25"/>
      <c r="C37" s="13" t="s">
        <v>38</v>
      </c>
      <c r="D37" s="27">
        <v>408</v>
      </c>
      <c r="E37" s="27"/>
      <c r="F37" s="27"/>
    </row>
    <row r="38" spans="1:6" ht="22.5">
      <c r="A38" s="25"/>
      <c r="B38" s="25"/>
      <c r="C38" s="13" t="s">
        <v>30</v>
      </c>
      <c r="D38" s="27"/>
      <c r="E38" s="27">
        <v>484</v>
      </c>
      <c r="F38" s="27">
        <v>484</v>
      </c>
    </row>
    <row r="39" spans="1:6" s="65" customFormat="1" ht="13.5" customHeight="1">
      <c r="A39" s="23">
        <v>854</v>
      </c>
      <c r="B39" s="23"/>
      <c r="C39" s="70" t="s">
        <v>60</v>
      </c>
      <c r="D39" s="66"/>
      <c r="E39" s="66">
        <f>E40</f>
        <v>20000</v>
      </c>
      <c r="F39" s="66">
        <f>F40</f>
        <v>0</v>
      </c>
    </row>
    <row r="40" spans="1:6" ht="51.75" customHeight="1">
      <c r="A40" s="25"/>
      <c r="B40" s="25">
        <v>2030</v>
      </c>
      <c r="C40" s="49" t="s">
        <v>72</v>
      </c>
      <c r="D40" s="27">
        <f>D41</f>
        <v>0</v>
      </c>
      <c r="E40" s="27">
        <f>E41</f>
        <v>20000</v>
      </c>
      <c r="F40" s="27">
        <f>F41</f>
        <v>0</v>
      </c>
    </row>
    <row r="41" spans="1:6" ht="17.25" customHeight="1">
      <c r="A41" s="25"/>
      <c r="B41" s="25"/>
      <c r="C41" s="12" t="s">
        <v>21</v>
      </c>
      <c r="D41" s="27">
        <f>D43</f>
        <v>0</v>
      </c>
      <c r="E41" s="27">
        <f>E43</f>
        <v>20000</v>
      </c>
      <c r="F41" s="27">
        <f>F43</f>
        <v>0</v>
      </c>
    </row>
    <row r="42" spans="1:6" ht="12.75" customHeight="1">
      <c r="A42" s="25"/>
      <c r="B42" s="25"/>
      <c r="C42" s="13" t="s">
        <v>15</v>
      </c>
      <c r="D42" s="27"/>
      <c r="E42" s="27"/>
      <c r="F42" s="63"/>
    </row>
    <row r="43" spans="1:6" ht="15" customHeight="1">
      <c r="A43" s="25"/>
      <c r="B43" s="25"/>
      <c r="C43" s="13" t="s">
        <v>38</v>
      </c>
      <c r="D43" s="27"/>
      <c r="E43" s="27">
        <v>20000</v>
      </c>
      <c r="F43" s="27"/>
    </row>
    <row r="44" spans="1:6" ht="17.25" customHeight="1" hidden="1">
      <c r="A44" s="22" t="s">
        <v>36</v>
      </c>
      <c r="B44" s="23"/>
      <c r="C44" s="15" t="s">
        <v>37</v>
      </c>
      <c r="D44" s="24">
        <f>D45+D46+D51</f>
        <v>0</v>
      </c>
      <c r="E44" s="24">
        <f>E45+E46+E51</f>
        <v>0</v>
      </c>
      <c r="F44" s="24">
        <f>F45+F46</f>
        <v>0</v>
      </c>
    </row>
    <row r="45" spans="1:6" ht="43.5" customHeight="1" hidden="1">
      <c r="A45" s="25"/>
      <c r="B45" s="25">
        <v>2030</v>
      </c>
      <c r="C45" s="49" t="s">
        <v>72</v>
      </c>
      <c r="D45" s="26"/>
      <c r="E45" s="26"/>
      <c r="F45" s="26"/>
    </row>
    <row r="46" spans="1:6" ht="55.5" customHeight="1" hidden="1">
      <c r="A46" s="25"/>
      <c r="B46" s="25">
        <v>2010</v>
      </c>
      <c r="C46" s="49" t="s">
        <v>73</v>
      </c>
      <c r="D46" s="26">
        <v>0</v>
      </c>
      <c r="E46" s="26"/>
      <c r="F46" s="26"/>
    </row>
    <row r="47" spans="1:6" ht="15.75" customHeight="1" hidden="1">
      <c r="A47" s="25"/>
      <c r="B47" s="25"/>
      <c r="C47" s="12" t="s">
        <v>21</v>
      </c>
      <c r="D47" s="26">
        <f>D49</f>
        <v>0</v>
      </c>
      <c r="E47" s="26"/>
      <c r="F47" s="26"/>
    </row>
    <row r="48" spans="1:6" ht="12.75" hidden="1">
      <c r="A48" s="25"/>
      <c r="B48" s="25"/>
      <c r="C48" s="13" t="s">
        <v>15</v>
      </c>
      <c r="D48" s="26"/>
      <c r="E48" s="26"/>
      <c r="F48" s="63"/>
    </row>
    <row r="49" spans="1:6" ht="24" customHeight="1" hidden="1">
      <c r="A49" s="25"/>
      <c r="B49" s="25"/>
      <c r="C49" s="13" t="s">
        <v>30</v>
      </c>
      <c r="D49" s="27"/>
      <c r="E49" s="27"/>
      <c r="F49" s="27"/>
    </row>
    <row r="50" spans="1:6" s="65" customFormat="1" ht="24" customHeight="1" hidden="1">
      <c r="A50" s="23">
        <v>801</v>
      </c>
      <c r="B50" s="23"/>
      <c r="C50" s="60" t="s">
        <v>52</v>
      </c>
      <c r="D50" s="66"/>
      <c r="E50" s="66">
        <f>E51</f>
        <v>0</v>
      </c>
      <c r="F50" s="66">
        <f>F51</f>
        <v>0</v>
      </c>
    </row>
    <row r="51" spans="1:6" ht="35.25" customHeight="1" hidden="1">
      <c r="A51" s="25"/>
      <c r="B51" s="25">
        <v>2030</v>
      </c>
      <c r="C51" s="49" t="s">
        <v>72</v>
      </c>
      <c r="D51" s="27"/>
      <c r="E51" s="27"/>
      <c r="F51" s="27">
        <v>0</v>
      </c>
    </row>
    <row r="52" spans="1:6" ht="19.5" customHeight="1" hidden="1">
      <c r="A52" s="25"/>
      <c r="B52" s="25"/>
      <c r="C52" s="12" t="s">
        <v>21</v>
      </c>
      <c r="D52" s="27">
        <f>D54</f>
        <v>0</v>
      </c>
      <c r="E52" s="27">
        <f>E54+E55</f>
        <v>0</v>
      </c>
      <c r="F52" s="27">
        <v>0</v>
      </c>
    </row>
    <row r="53" spans="1:6" ht="13.5" customHeight="1" hidden="1">
      <c r="A53" s="25"/>
      <c r="B53" s="25"/>
      <c r="C53" s="12" t="s">
        <v>15</v>
      </c>
      <c r="D53" s="27"/>
      <c r="E53" s="27"/>
      <c r="F53" s="27">
        <v>0</v>
      </c>
    </row>
    <row r="54" spans="1:6" ht="15.75" customHeight="1" hidden="1">
      <c r="A54" s="25"/>
      <c r="B54" s="25"/>
      <c r="C54" s="13" t="s">
        <v>38</v>
      </c>
      <c r="D54" s="27"/>
      <c r="E54" s="27"/>
      <c r="F54" s="27">
        <v>0</v>
      </c>
    </row>
    <row r="55" spans="1:6" ht="15.75" customHeight="1" hidden="1">
      <c r="A55" s="25"/>
      <c r="B55" s="25"/>
      <c r="C55" s="13" t="s">
        <v>38</v>
      </c>
      <c r="D55" s="27"/>
      <c r="E55" s="27"/>
      <c r="F55" s="27"/>
    </row>
    <row r="56" spans="1:6" s="65" customFormat="1" ht="17.25" customHeight="1" hidden="1">
      <c r="A56" s="22" t="s">
        <v>36</v>
      </c>
      <c r="B56" s="23"/>
      <c r="C56" s="15" t="s">
        <v>37</v>
      </c>
      <c r="D56" s="66"/>
      <c r="E56" s="66">
        <f>E58</f>
        <v>0</v>
      </c>
      <c r="F56" s="66">
        <f>F58</f>
        <v>0</v>
      </c>
    </row>
    <row r="57" spans="1:6" s="65" customFormat="1" ht="57" customHeight="1" hidden="1">
      <c r="A57" s="23"/>
      <c r="B57" s="25">
        <v>2010</v>
      </c>
      <c r="C57" s="49" t="s">
        <v>73</v>
      </c>
      <c r="D57" s="66"/>
      <c r="E57" s="27">
        <f>E58</f>
        <v>0</v>
      </c>
      <c r="F57" s="27"/>
    </row>
    <row r="58" spans="1:6" ht="15.75" customHeight="1" hidden="1">
      <c r="A58" s="25"/>
      <c r="B58" s="25"/>
      <c r="C58" s="12" t="s">
        <v>21</v>
      </c>
      <c r="D58" s="27"/>
      <c r="E58" s="27">
        <f>E60</f>
        <v>0</v>
      </c>
      <c r="F58" s="27">
        <f>F60</f>
        <v>0</v>
      </c>
    </row>
    <row r="59" spans="1:6" ht="12" customHeight="1" hidden="1">
      <c r="A59" s="25"/>
      <c r="B59" s="25"/>
      <c r="C59" s="12" t="s">
        <v>15</v>
      </c>
      <c r="D59" s="27"/>
      <c r="E59" s="27"/>
      <c r="F59" s="27"/>
    </row>
    <row r="60" spans="1:6" ht="27" customHeight="1" hidden="1">
      <c r="A60" s="25"/>
      <c r="B60" s="25"/>
      <c r="C60" s="13" t="s">
        <v>30</v>
      </c>
      <c r="D60" s="27"/>
      <c r="E60" s="27"/>
      <c r="F60" s="27"/>
    </row>
    <row r="61" spans="1:6" s="65" customFormat="1" ht="15.75" customHeight="1">
      <c r="A61" s="23">
        <v>855</v>
      </c>
      <c r="B61" s="23"/>
      <c r="C61" s="37" t="s">
        <v>74</v>
      </c>
      <c r="D61" s="66">
        <f>D62+D71</f>
        <v>0</v>
      </c>
      <c r="E61" s="66">
        <f>E62+E72+E73+E71+E66</f>
        <v>272576</v>
      </c>
      <c r="F61" s="66">
        <f>F62+F71+F70</f>
        <v>271397</v>
      </c>
    </row>
    <row r="62" spans="1:6" s="69" customFormat="1" ht="56.25">
      <c r="A62" s="25"/>
      <c r="B62" s="25">
        <v>2010</v>
      </c>
      <c r="C62" s="49" t="s">
        <v>73</v>
      </c>
      <c r="D62" s="27"/>
      <c r="E62" s="27">
        <v>1041</v>
      </c>
      <c r="F62" s="27">
        <v>1041</v>
      </c>
    </row>
    <row r="63" spans="1:6" ht="12.75" hidden="1">
      <c r="A63" s="25"/>
      <c r="B63" s="25"/>
      <c r="C63" s="12" t="s">
        <v>21</v>
      </c>
      <c r="D63" s="27"/>
      <c r="E63" s="27">
        <f>E65</f>
        <v>0</v>
      </c>
      <c r="F63" s="27">
        <f>F65</f>
        <v>0</v>
      </c>
    </row>
    <row r="64" spans="1:6" ht="12.75" hidden="1">
      <c r="A64" s="25"/>
      <c r="B64" s="25"/>
      <c r="C64" s="13" t="s">
        <v>15</v>
      </c>
      <c r="D64" s="27"/>
      <c r="E64" s="27"/>
      <c r="F64" s="27"/>
    </row>
    <row r="65" spans="1:6" ht="22.5" hidden="1">
      <c r="A65" s="25"/>
      <c r="B65" s="25"/>
      <c r="C65" s="13" t="s">
        <v>30</v>
      </c>
      <c r="D65" s="27"/>
      <c r="E65" s="27"/>
      <c r="F65" s="27"/>
    </row>
    <row r="66" spans="1:6" ht="45">
      <c r="A66" s="25"/>
      <c r="B66" s="25">
        <v>2030</v>
      </c>
      <c r="C66" s="49" t="s">
        <v>72</v>
      </c>
      <c r="D66" s="27"/>
      <c r="E66" s="27">
        <v>1179</v>
      </c>
      <c r="F66" s="27"/>
    </row>
    <row r="67" spans="1:6" ht="12.75" hidden="1">
      <c r="A67" s="25"/>
      <c r="B67" s="25"/>
      <c r="C67" s="12" t="s">
        <v>21</v>
      </c>
      <c r="D67" s="27"/>
      <c r="E67" s="27">
        <f>E69</f>
        <v>0</v>
      </c>
      <c r="F67" s="27"/>
    </row>
    <row r="68" spans="1:6" ht="12.75" hidden="1">
      <c r="A68" s="25"/>
      <c r="B68" s="25"/>
      <c r="C68" s="13" t="s">
        <v>15</v>
      </c>
      <c r="D68" s="27"/>
      <c r="E68" s="27"/>
      <c r="F68" s="27"/>
    </row>
    <row r="69" spans="1:6" ht="12.75" hidden="1">
      <c r="A69" s="25"/>
      <c r="B69" s="25"/>
      <c r="C69" s="13" t="s">
        <v>38</v>
      </c>
      <c r="D69" s="27"/>
      <c r="E69" s="27"/>
      <c r="F69" s="27"/>
    </row>
    <row r="70" spans="1:6" ht="22.5" hidden="1">
      <c r="A70" s="25"/>
      <c r="B70" s="25"/>
      <c r="C70" s="13" t="s">
        <v>30</v>
      </c>
      <c r="D70" s="27"/>
      <c r="E70" s="27"/>
      <c r="F70" s="27"/>
    </row>
    <row r="71" spans="1:6" ht="72.75" customHeight="1">
      <c r="A71" s="25"/>
      <c r="B71" s="25">
        <v>2060</v>
      </c>
      <c r="C71" s="68" t="s">
        <v>102</v>
      </c>
      <c r="D71" s="27"/>
      <c r="E71" s="27">
        <v>270356</v>
      </c>
      <c r="F71" s="27">
        <v>270356</v>
      </c>
    </row>
    <row r="72" spans="1:6" ht="17.25" customHeight="1" hidden="1">
      <c r="A72" s="25"/>
      <c r="B72" s="87" t="s">
        <v>89</v>
      </c>
      <c r="C72" s="88" t="s">
        <v>90</v>
      </c>
      <c r="D72" s="27"/>
      <c r="E72" s="27"/>
      <c r="F72" s="27"/>
    </row>
    <row r="73" spans="1:6" ht="17.25" customHeight="1" hidden="1">
      <c r="A73" s="25"/>
      <c r="B73" s="87" t="s">
        <v>91</v>
      </c>
      <c r="C73" s="49" t="s">
        <v>92</v>
      </c>
      <c r="D73" s="27"/>
      <c r="E73" s="27"/>
      <c r="F73" s="27"/>
    </row>
    <row r="74" spans="1:6" ht="17.25" customHeight="1">
      <c r="A74" s="25"/>
      <c r="B74" s="25"/>
      <c r="C74" s="12" t="s">
        <v>21</v>
      </c>
      <c r="D74" s="27">
        <f>D76</f>
        <v>0</v>
      </c>
      <c r="E74" s="27">
        <f>E76</f>
        <v>271397</v>
      </c>
      <c r="F74" s="27">
        <f>F76+F77</f>
        <v>271397</v>
      </c>
    </row>
    <row r="75" spans="1:6" ht="12.75">
      <c r="A75" s="25"/>
      <c r="B75" s="25"/>
      <c r="C75" s="13" t="s">
        <v>15</v>
      </c>
      <c r="D75" s="27"/>
      <c r="E75" s="27"/>
      <c r="F75" s="27"/>
    </row>
    <row r="76" spans="1:6" ht="21" customHeight="1">
      <c r="A76" s="25"/>
      <c r="B76" s="25"/>
      <c r="C76" s="13" t="s">
        <v>30</v>
      </c>
      <c r="D76" s="27">
        <f>D71</f>
        <v>0</v>
      </c>
      <c r="E76" s="27">
        <f>E62+E71</f>
        <v>271397</v>
      </c>
      <c r="F76" s="27">
        <f>F62+F71</f>
        <v>271397</v>
      </c>
    </row>
    <row r="77" spans="1:6" ht="12.75">
      <c r="A77" s="25"/>
      <c r="B77" s="25"/>
      <c r="C77" s="13" t="s">
        <v>38</v>
      </c>
      <c r="D77" s="27"/>
      <c r="E77" s="27">
        <f>E66</f>
        <v>1179</v>
      </c>
      <c r="F77" s="27"/>
    </row>
    <row r="78" spans="1:6" s="65" customFormat="1" ht="18.75" customHeight="1" hidden="1">
      <c r="A78" s="23">
        <v>801</v>
      </c>
      <c r="B78" s="23"/>
      <c r="C78" s="70" t="s">
        <v>52</v>
      </c>
      <c r="D78" s="66"/>
      <c r="E78" s="66">
        <f>E79</f>
        <v>0</v>
      </c>
      <c r="F78" s="66"/>
    </row>
    <row r="79" spans="1:6" s="69" customFormat="1" ht="45" hidden="1">
      <c r="A79" s="25"/>
      <c r="B79" s="25">
        <v>2030</v>
      </c>
      <c r="C79" s="49" t="s">
        <v>72</v>
      </c>
      <c r="D79" s="27"/>
      <c r="E79" s="27">
        <f>E80</f>
        <v>0</v>
      </c>
      <c r="F79" s="27"/>
    </row>
    <row r="80" spans="1:6" s="65" customFormat="1" ht="12.75" hidden="1">
      <c r="A80" s="23"/>
      <c r="B80" s="23"/>
      <c r="C80" s="12" t="s">
        <v>21</v>
      </c>
      <c r="D80" s="66"/>
      <c r="E80" s="27">
        <f>E82</f>
        <v>0</v>
      </c>
      <c r="F80" s="66"/>
    </row>
    <row r="81" spans="1:6" s="65" customFormat="1" ht="12.75" hidden="1">
      <c r="A81" s="23"/>
      <c r="B81" s="23"/>
      <c r="C81" s="12" t="s">
        <v>15</v>
      </c>
      <c r="D81" s="66"/>
      <c r="E81" s="66"/>
      <c r="F81" s="66"/>
    </row>
    <row r="82" spans="1:6" ht="12.75" hidden="1">
      <c r="A82" s="25"/>
      <c r="B82" s="25"/>
      <c r="C82" s="13" t="s">
        <v>38</v>
      </c>
      <c r="D82" s="27"/>
      <c r="E82" s="27"/>
      <c r="F82" s="27"/>
    </row>
    <row r="83" spans="1:6" s="65" customFormat="1" ht="18" customHeight="1" hidden="1">
      <c r="A83" s="23">
        <v>854</v>
      </c>
      <c r="B83" s="23"/>
      <c r="C83" s="70" t="s">
        <v>60</v>
      </c>
      <c r="D83" s="66"/>
      <c r="E83" s="66">
        <f>E84</f>
        <v>0</v>
      </c>
      <c r="F83" s="66"/>
    </row>
    <row r="84" spans="1:6" ht="12.75" hidden="1">
      <c r="A84" s="25"/>
      <c r="B84" s="25"/>
      <c r="C84" s="12" t="s">
        <v>21</v>
      </c>
      <c r="D84" s="27"/>
      <c r="E84" s="27">
        <f>E86</f>
        <v>0</v>
      </c>
      <c r="F84" s="27"/>
    </row>
    <row r="85" spans="1:6" ht="12.75" hidden="1">
      <c r="A85" s="25"/>
      <c r="B85" s="25"/>
      <c r="C85" s="12" t="s">
        <v>15</v>
      </c>
      <c r="D85" s="27"/>
      <c r="E85" s="27"/>
      <c r="F85" s="27"/>
    </row>
    <row r="86" spans="1:6" ht="12.75" hidden="1">
      <c r="A86" s="25"/>
      <c r="B86" s="25"/>
      <c r="C86" s="13" t="s">
        <v>38</v>
      </c>
      <c r="D86" s="27"/>
      <c r="E86" s="27"/>
      <c r="F86" s="27"/>
    </row>
    <row r="87" spans="1:6" ht="12.75" hidden="1">
      <c r="A87" s="25"/>
      <c r="B87" s="25"/>
      <c r="C87" s="68"/>
      <c r="D87" s="27"/>
      <c r="E87" s="27"/>
      <c r="F87" s="27"/>
    </row>
    <row r="88" spans="1:6" ht="17.25" customHeight="1">
      <c r="A88" s="28"/>
      <c r="B88" s="29"/>
      <c r="C88" s="37" t="s">
        <v>3</v>
      </c>
      <c r="D88" s="24">
        <f>D39+D44+D56+D61+D29+D22</f>
        <v>408</v>
      </c>
      <c r="E88" s="24">
        <f>E7+E39+E44+E56+E61+E17+E12+E29</f>
        <v>297290</v>
      </c>
      <c r="F88" s="24">
        <f>F7+F39+F44+F56+F61+F17+F12+F22+F29</f>
        <v>276111</v>
      </c>
    </row>
    <row r="89" spans="1:5" ht="36" customHeight="1" hidden="1">
      <c r="A89" s="30"/>
      <c r="B89" s="30"/>
      <c r="C89" s="30"/>
      <c r="D89" s="30"/>
      <c r="E89" s="57"/>
    </row>
    <row r="90" spans="1:5" ht="24" customHeight="1" hidden="1">
      <c r="A90" s="30"/>
      <c r="B90" s="30"/>
      <c r="C90" s="30"/>
      <c r="D90" s="30"/>
      <c r="E90" s="57"/>
    </row>
    <row r="91" spans="1:5" ht="24" customHeight="1" hidden="1">
      <c r="A91" s="30"/>
      <c r="B91" s="30"/>
      <c r="C91" s="30"/>
      <c r="D91" s="30"/>
      <c r="E91" s="57"/>
    </row>
    <row r="92" spans="1:5" ht="24" customHeight="1" hidden="1">
      <c r="A92" s="30"/>
      <c r="B92" s="30"/>
      <c r="C92" s="30"/>
      <c r="D92" s="30"/>
      <c r="E92" s="57"/>
    </row>
    <row r="93" spans="1:5" ht="24" customHeight="1" hidden="1">
      <c r="A93" s="30"/>
      <c r="B93" s="30"/>
      <c r="C93" s="30"/>
      <c r="D93" s="30"/>
      <c r="E93" s="57"/>
    </row>
    <row r="94" spans="1:5" ht="24" customHeight="1" hidden="1">
      <c r="A94" s="30"/>
      <c r="B94" s="30"/>
      <c r="C94" s="30"/>
      <c r="D94" s="30"/>
      <c r="E94" s="57"/>
    </row>
    <row r="95" spans="1:5" ht="24" customHeight="1" hidden="1">
      <c r="A95" s="30"/>
      <c r="B95" s="30"/>
      <c r="C95" s="30"/>
      <c r="D95" s="30"/>
      <c r="E95" s="57"/>
    </row>
    <row r="96" spans="1:5" ht="24" customHeight="1" hidden="1">
      <c r="A96" s="30"/>
      <c r="B96" s="30"/>
      <c r="C96" s="30"/>
      <c r="D96" s="30"/>
      <c r="E96" s="57"/>
    </row>
    <row r="97" spans="1:5" ht="24" customHeight="1" hidden="1">
      <c r="A97" s="30"/>
      <c r="B97" s="30"/>
      <c r="C97" s="30"/>
      <c r="D97" s="30"/>
      <c r="E97" s="57"/>
    </row>
    <row r="98" spans="1:4" ht="15" customHeight="1" hidden="1">
      <c r="A98" s="31"/>
      <c r="B98" s="31"/>
      <c r="C98" s="107" t="s">
        <v>22</v>
      </c>
      <c r="D98" s="107"/>
    </row>
    <row r="99" spans="1:4" ht="13.5" customHeight="1" hidden="1">
      <c r="A99" s="31"/>
      <c r="B99" s="107" t="s">
        <v>55</v>
      </c>
      <c r="C99" s="107"/>
      <c r="D99" s="107"/>
    </row>
    <row r="100" spans="1:4" ht="10.5" customHeight="1" hidden="1">
      <c r="A100" s="31"/>
      <c r="B100" s="31"/>
      <c r="C100" s="32"/>
      <c r="D100" s="33"/>
    </row>
    <row r="101" spans="1:4" ht="32.25" customHeight="1" hidden="1">
      <c r="A101" s="108" t="s">
        <v>50</v>
      </c>
      <c r="B101" s="109"/>
      <c r="C101" s="109"/>
      <c r="D101" s="109"/>
    </row>
    <row r="102" spans="1:4" ht="15.75" customHeight="1" hidden="1">
      <c r="A102" s="31"/>
      <c r="B102" s="31"/>
      <c r="C102" s="32"/>
      <c r="D102" s="33"/>
    </row>
    <row r="103" spans="1:6" ht="32.25" customHeight="1" hidden="1">
      <c r="A103" s="20" t="s">
        <v>0</v>
      </c>
      <c r="B103" s="50" t="s">
        <v>1</v>
      </c>
      <c r="C103" s="21" t="s">
        <v>2</v>
      </c>
      <c r="D103" s="20" t="s">
        <v>48</v>
      </c>
      <c r="E103" s="20" t="s">
        <v>23</v>
      </c>
      <c r="F103" s="20" t="s">
        <v>49</v>
      </c>
    </row>
    <row r="104" spans="1:6" ht="22.5" customHeight="1" hidden="1">
      <c r="A104" s="22" t="s">
        <v>51</v>
      </c>
      <c r="B104" s="23"/>
      <c r="C104" s="15" t="s">
        <v>52</v>
      </c>
      <c r="D104" s="46">
        <f aca="true" t="shared" si="1" ref="D104:F105">D105</f>
        <v>0</v>
      </c>
      <c r="E104" s="46">
        <f t="shared" si="1"/>
        <v>0</v>
      </c>
      <c r="F104" s="46">
        <f t="shared" si="1"/>
        <v>0</v>
      </c>
    </row>
    <row r="105" spans="1:6" ht="24.75" customHeight="1" hidden="1">
      <c r="A105" s="25"/>
      <c r="B105" s="43" t="s">
        <v>53</v>
      </c>
      <c r="C105" s="14" t="s">
        <v>54</v>
      </c>
      <c r="D105" s="47">
        <f t="shared" si="1"/>
        <v>0</v>
      </c>
      <c r="E105" s="47">
        <f t="shared" si="1"/>
        <v>0</v>
      </c>
      <c r="F105" s="55">
        <f t="shared" si="1"/>
        <v>0</v>
      </c>
    </row>
    <row r="106" spans="1:6" ht="12.75" hidden="1">
      <c r="A106" s="25"/>
      <c r="B106" s="11"/>
      <c r="C106" s="12" t="s">
        <v>16</v>
      </c>
      <c r="D106" s="48">
        <f>D108+D109+D110</f>
        <v>0</v>
      </c>
      <c r="E106" s="48">
        <f>E108+E109+E110</f>
        <v>0</v>
      </c>
      <c r="F106" s="48">
        <f>F108+F109+F110</f>
        <v>0</v>
      </c>
    </row>
    <row r="107" spans="1:6" ht="12.75" hidden="1">
      <c r="A107" s="25"/>
      <c r="B107" s="11"/>
      <c r="C107" s="12" t="s">
        <v>15</v>
      </c>
      <c r="D107" s="47"/>
      <c r="E107" s="47"/>
      <c r="F107" s="55"/>
    </row>
    <row r="108" spans="1:6" ht="12.75" hidden="1">
      <c r="A108" s="25"/>
      <c r="B108" s="11"/>
      <c r="C108" s="13" t="s">
        <v>39</v>
      </c>
      <c r="D108" s="48"/>
      <c r="E108" s="48"/>
      <c r="F108" s="56"/>
    </row>
    <row r="109" spans="1:6" ht="12.75" hidden="1">
      <c r="A109" s="25"/>
      <c r="B109" s="11"/>
      <c r="C109" s="13" t="s">
        <v>25</v>
      </c>
      <c r="D109" s="48"/>
      <c r="E109" s="48"/>
      <c r="F109" s="56"/>
    </row>
    <row r="110" spans="1:6" ht="12.75" hidden="1">
      <c r="A110" s="25"/>
      <c r="B110" s="25"/>
      <c r="C110" s="13" t="s">
        <v>35</v>
      </c>
      <c r="D110" s="48"/>
      <c r="E110" s="48"/>
      <c r="F110" s="56"/>
    </row>
    <row r="111" spans="1:6" ht="27" customHeight="1" hidden="1">
      <c r="A111" s="22" t="s">
        <v>36</v>
      </c>
      <c r="B111" s="23"/>
      <c r="C111" s="15" t="s">
        <v>37</v>
      </c>
      <c r="D111" s="46">
        <f>D112+D118+D123+D129+D133+D137</f>
        <v>0</v>
      </c>
      <c r="E111" s="46">
        <f>E112+E118+E123+E129+E133+E137</f>
        <v>10428</v>
      </c>
      <c r="F111" s="54">
        <f>F112+F118+F123+F129+F133+F137</f>
        <v>10428</v>
      </c>
    </row>
    <row r="112" spans="1:6" ht="47.25" customHeight="1" hidden="1">
      <c r="A112" s="25"/>
      <c r="B112" s="43" t="s">
        <v>40</v>
      </c>
      <c r="C112" s="14" t="s">
        <v>45</v>
      </c>
      <c r="D112" s="47">
        <f>D113</f>
        <v>0</v>
      </c>
      <c r="E112" s="47">
        <f>E113</f>
        <v>0</v>
      </c>
      <c r="F112" s="55">
        <f>F113</f>
        <v>0</v>
      </c>
    </row>
    <row r="113" spans="1:6" ht="15.75" customHeight="1" hidden="1">
      <c r="A113" s="25"/>
      <c r="B113" s="11"/>
      <c r="C113" s="12" t="s">
        <v>16</v>
      </c>
      <c r="D113" s="48">
        <f>D116+D117+D115</f>
        <v>0</v>
      </c>
      <c r="E113" s="48">
        <f>E116+E117+E115</f>
        <v>0</v>
      </c>
      <c r="F113" s="56">
        <f>F116+F117+F115</f>
        <v>0</v>
      </c>
    </row>
    <row r="114" spans="1:6" ht="12.75" hidden="1">
      <c r="A114" s="25"/>
      <c r="B114" s="11"/>
      <c r="C114" s="12" t="s">
        <v>15</v>
      </c>
      <c r="D114" s="47"/>
      <c r="E114" s="47"/>
      <c r="F114" s="55"/>
    </row>
    <row r="115" spans="1:6" ht="12.75" hidden="1">
      <c r="A115" s="25"/>
      <c r="B115" s="11"/>
      <c r="C115" s="13" t="s">
        <v>39</v>
      </c>
      <c r="D115" s="48"/>
      <c r="E115" s="48"/>
      <c r="F115" s="56"/>
    </row>
    <row r="116" spans="1:6" ht="12.75" hidden="1">
      <c r="A116" s="25"/>
      <c r="B116" s="25"/>
      <c r="C116" s="13" t="s">
        <v>25</v>
      </c>
      <c r="D116" s="48"/>
      <c r="E116" s="48"/>
      <c r="F116" s="56"/>
    </row>
    <row r="117" spans="1:6" ht="12.75" hidden="1">
      <c r="A117" s="25"/>
      <c r="B117" s="25"/>
      <c r="C117" s="13" t="s">
        <v>35</v>
      </c>
      <c r="D117" s="48"/>
      <c r="E117" s="48"/>
      <c r="F117" s="56"/>
    </row>
    <row r="118" spans="1:6" ht="62.25" customHeight="1" hidden="1">
      <c r="A118" s="25"/>
      <c r="B118" s="43" t="s">
        <v>41</v>
      </c>
      <c r="C118" s="53" t="s">
        <v>46</v>
      </c>
      <c r="D118" s="34">
        <f>D119</f>
        <v>0</v>
      </c>
      <c r="E118" s="34">
        <f>E119</f>
        <v>0</v>
      </c>
      <c r="F118" s="52">
        <f>F119</f>
        <v>0</v>
      </c>
    </row>
    <row r="119" spans="1:6" ht="12.75" hidden="1">
      <c r="A119" s="25"/>
      <c r="B119" s="11"/>
      <c r="C119" s="12" t="s">
        <v>16</v>
      </c>
      <c r="D119" s="26">
        <f>D121+D122</f>
        <v>0</v>
      </c>
      <c r="E119" s="26">
        <f>E121+E122</f>
        <v>0</v>
      </c>
      <c r="F119" s="27">
        <f>F121</f>
        <v>0</v>
      </c>
    </row>
    <row r="120" spans="1:6" ht="12.75" hidden="1">
      <c r="A120" s="25"/>
      <c r="B120" s="11"/>
      <c r="C120" s="12" t="s">
        <v>15</v>
      </c>
      <c r="D120" s="34"/>
      <c r="E120" s="34"/>
      <c r="F120" s="52"/>
    </row>
    <row r="121" spans="1:6" ht="12.75" hidden="1">
      <c r="A121" s="25"/>
      <c r="B121" s="25"/>
      <c r="C121" s="13" t="s">
        <v>35</v>
      </c>
      <c r="D121" s="26"/>
      <c r="E121" s="26"/>
      <c r="F121" s="27"/>
    </row>
    <row r="122" spans="1:6" ht="12.75" hidden="1">
      <c r="A122" s="25"/>
      <c r="B122" s="25"/>
      <c r="C122" s="13" t="s">
        <v>35</v>
      </c>
      <c r="D122" s="48"/>
      <c r="E122" s="48"/>
      <c r="F122" s="51"/>
    </row>
    <row r="123" spans="1:6" ht="30" customHeight="1" hidden="1">
      <c r="A123" s="25"/>
      <c r="B123" s="43" t="s">
        <v>42</v>
      </c>
      <c r="C123" s="14" t="s">
        <v>47</v>
      </c>
      <c r="D123" s="34">
        <f>D124</f>
        <v>0</v>
      </c>
      <c r="E123" s="34">
        <f>E124</f>
        <v>0</v>
      </c>
      <c r="F123" s="52">
        <f>F124</f>
        <v>0</v>
      </c>
    </row>
    <row r="124" spans="1:6" ht="12.75" hidden="1">
      <c r="A124" s="25"/>
      <c r="B124" s="11"/>
      <c r="C124" s="12" t="s">
        <v>16</v>
      </c>
      <c r="D124" s="26">
        <f>D126+D127+D128</f>
        <v>0</v>
      </c>
      <c r="E124" s="26">
        <f>E126</f>
        <v>0</v>
      </c>
      <c r="F124" s="27">
        <f>F126</f>
        <v>0</v>
      </c>
    </row>
    <row r="125" spans="1:6" ht="12.75" hidden="1">
      <c r="A125" s="25"/>
      <c r="B125" s="11"/>
      <c r="C125" s="12" t="s">
        <v>15</v>
      </c>
      <c r="D125" s="34"/>
      <c r="E125" s="34"/>
      <c r="F125" s="52"/>
    </row>
    <row r="126" spans="1:6" ht="12.75" hidden="1">
      <c r="A126" s="25"/>
      <c r="B126" s="25"/>
      <c r="C126" s="13" t="s">
        <v>25</v>
      </c>
      <c r="D126" s="26"/>
      <c r="E126" s="26"/>
      <c r="F126" s="27"/>
    </row>
    <row r="127" spans="1:6" ht="12.75" hidden="1">
      <c r="A127" s="25"/>
      <c r="B127" s="25"/>
      <c r="C127" s="13" t="s">
        <v>35</v>
      </c>
      <c r="D127" s="26"/>
      <c r="E127" s="26"/>
      <c r="F127" s="27"/>
    </row>
    <row r="128" spans="1:6" ht="12.75" hidden="1">
      <c r="A128" s="25"/>
      <c r="B128" s="25"/>
      <c r="C128" s="13" t="s">
        <v>25</v>
      </c>
      <c r="D128" s="26"/>
      <c r="E128" s="26"/>
      <c r="F128" s="27"/>
    </row>
    <row r="129" spans="1:6" ht="17.25" customHeight="1" hidden="1">
      <c r="A129" s="25"/>
      <c r="B129" s="43" t="s">
        <v>43</v>
      </c>
      <c r="C129" s="14" t="s">
        <v>44</v>
      </c>
      <c r="D129" s="34">
        <f>D130</f>
        <v>0</v>
      </c>
      <c r="E129" s="34">
        <f>E130</f>
        <v>0</v>
      </c>
      <c r="F129" s="52">
        <f>F130</f>
        <v>0</v>
      </c>
    </row>
    <row r="130" spans="1:6" ht="12.75" hidden="1">
      <c r="A130" s="25"/>
      <c r="B130" s="11"/>
      <c r="C130" s="12" t="s">
        <v>16</v>
      </c>
      <c r="D130" s="26">
        <f>D132</f>
        <v>0</v>
      </c>
      <c r="E130" s="26">
        <f>E132</f>
        <v>0</v>
      </c>
      <c r="F130" s="27">
        <f>F132</f>
        <v>0</v>
      </c>
    </row>
    <row r="131" spans="1:6" ht="12.75" hidden="1">
      <c r="A131" s="25"/>
      <c r="B131" s="11"/>
      <c r="C131" s="12" t="s">
        <v>15</v>
      </c>
      <c r="D131" s="34"/>
      <c r="E131" s="34"/>
      <c r="F131" s="52"/>
    </row>
    <row r="132" spans="1:6" ht="12.75" hidden="1">
      <c r="A132" s="25"/>
      <c r="B132" s="25"/>
      <c r="C132" s="13" t="s">
        <v>25</v>
      </c>
      <c r="D132" s="26"/>
      <c r="E132" s="26"/>
      <c r="F132" s="27"/>
    </row>
    <row r="133" spans="1:6" ht="19.5" customHeight="1" hidden="1">
      <c r="A133" s="25"/>
      <c r="B133" s="43" t="s">
        <v>31</v>
      </c>
      <c r="C133" s="14" t="s">
        <v>33</v>
      </c>
      <c r="D133" s="34">
        <f>D134</f>
        <v>0</v>
      </c>
      <c r="E133" s="34">
        <f>E134</f>
        <v>0</v>
      </c>
      <c r="F133" s="52">
        <f>F134</f>
        <v>0</v>
      </c>
    </row>
    <row r="134" spans="1:6" ht="12.75" hidden="1">
      <c r="A134" s="25"/>
      <c r="B134" s="11"/>
      <c r="C134" s="12" t="s">
        <v>16</v>
      </c>
      <c r="D134" s="26">
        <f>D136</f>
        <v>0</v>
      </c>
      <c r="E134" s="26">
        <f>E136</f>
        <v>0</v>
      </c>
      <c r="F134" s="27">
        <f>F136</f>
        <v>0</v>
      </c>
    </row>
    <row r="135" spans="1:6" ht="12.75" hidden="1">
      <c r="A135" s="25"/>
      <c r="B135" s="11"/>
      <c r="C135" s="12" t="s">
        <v>15</v>
      </c>
      <c r="D135" s="34"/>
      <c r="E135" s="34"/>
      <c r="F135" s="52"/>
    </row>
    <row r="136" spans="1:6" ht="15.75" customHeight="1" hidden="1">
      <c r="A136" s="25"/>
      <c r="B136" s="25"/>
      <c r="C136" s="13" t="s">
        <v>39</v>
      </c>
      <c r="D136" s="26"/>
      <c r="E136" s="26"/>
      <c r="F136" s="27"/>
    </row>
    <row r="137" spans="1:6" ht="17.25" customHeight="1" hidden="1">
      <c r="A137" s="25"/>
      <c r="B137" s="43" t="s">
        <v>32</v>
      </c>
      <c r="C137" s="14" t="s">
        <v>34</v>
      </c>
      <c r="D137" s="34">
        <f>D138</f>
        <v>0</v>
      </c>
      <c r="E137" s="34">
        <f>E138</f>
        <v>10428</v>
      </c>
      <c r="F137" s="52">
        <f>F138</f>
        <v>10428</v>
      </c>
    </row>
    <row r="138" spans="1:6" ht="12.75" hidden="1">
      <c r="A138" s="25"/>
      <c r="B138" s="11"/>
      <c r="C138" s="12" t="s">
        <v>16</v>
      </c>
      <c r="D138" s="26">
        <f>D140</f>
        <v>0</v>
      </c>
      <c r="E138" s="26">
        <f>E140+E141</f>
        <v>10428</v>
      </c>
      <c r="F138" s="27">
        <f>F140+F141</f>
        <v>10428</v>
      </c>
    </row>
    <row r="139" spans="1:6" ht="12.75" hidden="1">
      <c r="A139" s="25"/>
      <c r="B139" s="11"/>
      <c r="C139" s="12" t="s">
        <v>15</v>
      </c>
      <c r="D139" s="34"/>
      <c r="E139" s="34"/>
      <c r="F139" s="52"/>
    </row>
    <row r="140" spans="1:6" ht="12.75" hidden="1">
      <c r="A140" s="25"/>
      <c r="B140" s="25"/>
      <c r="C140" s="13" t="s">
        <v>25</v>
      </c>
      <c r="D140" s="26"/>
      <c r="E140" s="26">
        <v>10200</v>
      </c>
      <c r="F140" s="27">
        <v>10200</v>
      </c>
    </row>
    <row r="141" spans="1:6" ht="12.75" hidden="1">
      <c r="A141" s="25"/>
      <c r="B141" s="25"/>
      <c r="C141" s="13" t="s">
        <v>35</v>
      </c>
      <c r="D141" s="26"/>
      <c r="E141" s="26">
        <v>228</v>
      </c>
      <c r="F141" s="27">
        <v>228</v>
      </c>
    </row>
    <row r="142" spans="1:6" ht="25.5" customHeight="1" hidden="1">
      <c r="A142" s="35"/>
      <c r="B142" s="35"/>
      <c r="C142" s="38" t="s">
        <v>3</v>
      </c>
      <c r="D142" s="36">
        <f>D111+D104</f>
        <v>0</v>
      </c>
      <c r="E142" s="36">
        <f>E111+E104</f>
        <v>10428</v>
      </c>
      <c r="F142" s="58">
        <f>F111+F104</f>
        <v>10428</v>
      </c>
    </row>
    <row r="143" ht="12.75" hidden="1"/>
    <row r="144" ht="3.75" customHeight="1">
      <c r="E144" s="57"/>
    </row>
    <row r="145" ht="1.5" customHeight="1">
      <c r="E145" s="57"/>
    </row>
    <row r="146" ht="3.75" customHeight="1" hidden="1">
      <c r="E146" s="57"/>
    </row>
    <row r="147" ht="297" customHeight="1" hidden="1">
      <c r="E147" s="57"/>
    </row>
    <row r="148" ht="3" customHeight="1">
      <c r="E148" s="57"/>
    </row>
    <row r="149" spans="1:4" ht="15" customHeight="1">
      <c r="A149" s="31"/>
      <c r="B149" s="31"/>
      <c r="C149" s="107" t="s">
        <v>22</v>
      </c>
      <c r="D149" s="107"/>
    </row>
    <row r="150" spans="1:4" ht="12" customHeight="1">
      <c r="A150" s="31"/>
      <c r="B150" s="107" t="s">
        <v>135</v>
      </c>
      <c r="C150" s="107"/>
      <c r="D150" s="107"/>
    </row>
    <row r="151" spans="1:4" ht="2.25" customHeight="1">
      <c r="A151" s="31"/>
      <c r="B151" s="31"/>
      <c r="C151" s="32"/>
      <c r="D151" s="33"/>
    </row>
    <row r="152" spans="1:4" ht="24" customHeight="1">
      <c r="A152" s="108" t="s">
        <v>96</v>
      </c>
      <c r="B152" s="109"/>
      <c r="C152" s="109"/>
      <c r="D152" s="109"/>
    </row>
    <row r="153" spans="1:4" ht="1.5" customHeight="1">
      <c r="A153" s="31"/>
      <c r="B153" s="31"/>
      <c r="C153" s="32"/>
      <c r="D153" s="33"/>
    </row>
    <row r="154" spans="1:6" ht="16.5" customHeight="1">
      <c r="A154" s="20" t="s">
        <v>0</v>
      </c>
      <c r="B154" s="50" t="s">
        <v>1</v>
      </c>
      <c r="C154" s="21" t="s">
        <v>2</v>
      </c>
      <c r="D154" s="20" t="s">
        <v>48</v>
      </c>
      <c r="E154" s="20" t="s">
        <v>23</v>
      </c>
      <c r="F154" s="20" t="s">
        <v>49</v>
      </c>
    </row>
    <row r="155" spans="1:6" ht="16.5" customHeight="1" hidden="1">
      <c r="A155" s="22" t="s">
        <v>56</v>
      </c>
      <c r="B155" s="23"/>
      <c r="C155" s="15" t="s">
        <v>57</v>
      </c>
      <c r="D155" s="46">
        <f aca="true" t="shared" si="2" ref="D155:F156">D156</f>
        <v>0</v>
      </c>
      <c r="E155" s="46">
        <f t="shared" si="2"/>
        <v>0</v>
      </c>
      <c r="F155" s="46">
        <f t="shared" si="2"/>
        <v>0</v>
      </c>
    </row>
    <row r="156" spans="1:6" ht="18" customHeight="1" hidden="1">
      <c r="A156" s="25"/>
      <c r="B156" s="43" t="s">
        <v>61</v>
      </c>
      <c r="C156" s="14" t="s">
        <v>34</v>
      </c>
      <c r="D156" s="47">
        <f t="shared" si="2"/>
        <v>0</v>
      </c>
      <c r="E156" s="47">
        <f t="shared" si="2"/>
        <v>0</v>
      </c>
      <c r="F156" s="59">
        <f t="shared" si="2"/>
        <v>0</v>
      </c>
    </row>
    <row r="157" spans="1:6" ht="12.75" hidden="1">
      <c r="A157" s="25"/>
      <c r="B157" s="11"/>
      <c r="C157" s="12" t="s">
        <v>16</v>
      </c>
      <c r="D157" s="48">
        <f>D159+D160+D162</f>
        <v>0</v>
      </c>
      <c r="E157" s="48">
        <f>E159+E160+E162</f>
        <v>0</v>
      </c>
      <c r="F157" s="48">
        <f>F159+F160+F162</f>
        <v>0</v>
      </c>
    </row>
    <row r="158" spans="1:6" ht="12.75" hidden="1">
      <c r="A158" s="25"/>
      <c r="B158" s="11"/>
      <c r="C158" s="12" t="s">
        <v>15</v>
      </c>
      <c r="D158" s="47"/>
      <c r="E158" s="47"/>
      <c r="F158" s="55"/>
    </row>
    <row r="159" spans="1:6" ht="12.75" hidden="1">
      <c r="A159" s="25"/>
      <c r="B159" s="11"/>
      <c r="C159" s="13" t="s">
        <v>39</v>
      </c>
      <c r="D159" s="48"/>
      <c r="E159" s="48"/>
      <c r="F159" s="51"/>
    </row>
    <row r="160" spans="1:6" ht="12.75" hidden="1">
      <c r="A160" s="25"/>
      <c r="B160" s="11"/>
      <c r="C160" s="13" t="s">
        <v>25</v>
      </c>
      <c r="D160" s="48"/>
      <c r="E160" s="48"/>
      <c r="F160" s="56"/>
    </row>
    <row r="161" spans="1:6" ht="12.75" hidden="1">
      <c r="A161" s="25"/>
      <c r="B161" s="11"/>
      <c r="C161" s="13"/>
      <c r="D161" s="48"/>
      <c r="E161" s="48"/>
      <c r="F161" s="56"/>
    </row>
    <row r="162" spans="1:6" ht="12.75" customHeight="1" hidden="1">
      <c r="A162" s="25"/>
      <c r="B162" s="25"/>
      <c r="C162" s="13" t="s">
        <v>35</v>
      </c>
      <c r="D162" s="48"/>
      <c r="E162" s="48"/>
      <c r="F162" s="51"/>
    </row>
    <row r="163" spans="1:6" ht="16.5" customHeight="1" hidden="1">
      <c r="A163" s="25"/>
      <c r="B163" s="25"/>
      <c r="C163" s="13"/>
      <c r="D163" s="48"/>
      <c r="E163" s="48"/>
      <c r="F163" s="51"/>
    </row>
    <row r="164" spans="1:6" ht="19.5" customHeight="1">
      <c r="A164" s="22" t="s">
        <v>81</v>
      </c>
      <c r="B164" s="23"/>
      <c r="C164" s="15" t="s">
        <v>82</v>
      </c>
      <c r="D164" s="48"/>
      <c r="E164" s="46">
        <f>E166</f>
        <v>4230</v>
      </c>
      <c r="F164" s="46">
        <f>F166</f>
        <v>4230</v>
      </c>
    </row>
    <row r="165" spans="1:6" s="71" customFormat="1" ht="16.5" customHeight="1">
      <c r="A165" s="11"/>
      <c r="B165" s="11">
        <v>75011</v>
      </c>
      <c r="C165" s="62" t="s">
        <v>104</v>
      </c>
      <c r="D165" s="47">
        <f>D166</f>
        <v>0</v>
      </c>
      <c r="E165" s="47">
        <f>E166</f>
        <v>4230</v>
      </c>
      <c r="F165" s="47">
        <f>F166</f>
        <v>4230</v>
      </c>
    </row>
    <row r="166" spans="1:6" ht="16.5" customHeight="1">
      <c r="A166" s="25"/>
      <c r="B166" s="25"/>
      <c r="C166" s="12" t="s">
        <v>16</v>
      </c>
      <c r="D166" s="48"/>
      <c r="E166" s="48">
        <f>E168</f>
        <v>4230</v>
      </c>
      <c r="F166" s="48">
        <f>F168</f>
        <v>4230</v>
      </c>
    </row>
    <row r="167" spans="1:6" ht="15" customHeight="1">
      <c r="A167" s="25"/>
      <c r="B167" s="25"/>
      <c r="C167" s="12" t="s">
        <v>15</v>
      </c>
      <c r="D167" s="48"/>
      <c r="E167" s="48"/>
      <c r="F167" s="51"/>
    </row>
    <row r="168" spans="1:6" ht="18" customHeight="1">
      <c r="A168" s="25"/>
      <c r="B168" s="25"/>
      <c r="C168" s="13" t="s">
        <v>39</v>
      </c>
      <c r="D168" s="48"/>
      <c r="E168" s="48">
        <v>4230</v>
      </c>
      <c r="F168" s="51">
        <v>4230</v>
      </c>
    </row>
    <row r="169" spans="1:6" ht="16.5" customHeight="1" hidden="1">
      <c r="A169" s="25"/>
      <c r="B169" s="25"/>
      <c r="C169" s="13"/>
      <c r="D169" s="48"/>
      <c r="E169" s="48"/>
      <c r="F169" s="51"/>
    </row>
    <row r="170" spans="1:6" ht="33.75" customHeight="1" hidden="1">
      <c r="A170" s="23">
        <v>751</v>
      </c>
      <c r="B170" s="23"/>
      <c r="C170" s="60" t="s">
        <v>59</v>
      </c>
      <c r="D170" s="48"/>
      <c r="E170" s="46">
        <f>E171</f>
        <v>0</v>
      </c>
      <c r="F170" s="46">
        <f>F171</f>
        <v>0</v>
      </c>
    </row>
    <row r="171" spans="1:6" s="71" customFormat="1" ht="21.75" customHeight="1" hidden="1">
      <c r="A171" s="11"/>
      <c r="B171" s="11">
        <v>75108</v>
      </c>
      <c r="C171" s="72" t="s">
        <v>103</v>
      </c>
      <c r="D171" s="47"/>
      <c r="E171" s="47">
        <f>E172</f>
        <v>0</v>
      </c>
      <c r="F171" s="47">
        <f>F172</f>
        <v>0</v>
      </c>
    </row>
    <row r="172" spans="1:6" ht="16.5" customHeight="1" hidden="1">
      <c r="A172" s="25"/>
      <c r="B172" s="25"/>
      <c r="C172" s="12" t="s">
        <v>16</v>
      </c>
      <c r="D172" s="48"/>
      <c r="E172" s="48">
        <f>E174+E175</f>
        <v>0</v>
      </c>
      <c r="F172" s="48">
        <f>F174+F175</f>
        <v>0</v>
      </c>
    </row>
    <row r="173" spans="1:6" ht="13.5" customHeight="1" hidden="1">
      <c r="A173" s="25"/>
      <c r="B173" s="25"/>
      <c r="C173" s="12" t="s">
        <v>15</v>
      </c>
      <c r="D173" s="48"/>
      <c r="E173" s="48"/>
      <c r="F173" s="51"/>
    </row>
    <row r="174" spans="1:6" ht="16.5" customHeight="1" hidden="1">
      <c r="A174" s="25"/>
      <c r="B174" s="25"/>
      <c r="C174" s="13" t="s">
        <v>25</v>
      </c>
      <c r="D174" s="48"/>
      <c r="E174" s="48"/>
      <c r="F174" s="51"/>
    </row>
    <row r="175" spans="1:6" ht="16.5" customHeight="1" hidden="1">
      <c r="A175" s="25"/>
      <c r="B175" s="25"/>
      <c r="C175" s="13" t="s">
        <v>35</v>
      </c>
      <c r="D175" s="48"/>
      <c r="E175" s="48"/>
      <c r="F175" s="51"/>
    </row>
    <row r="176" spans="1:6" ht="16.5" customHeight="1" hidden="1">
      <c r="A176" s="22" t="s">
        <v>51</v>
      </c>
      <c r="B176" s="23"/>
      <c r="C176" s="15" t="s">
        <v>52</v>
      </c>
      <c r="D176" s="46">
        <f aca="true" t="shared" si="3" ref="D176:F177">D177</f>
        <v>0</v>
      </c>
      <c r="E176" s="46">
        <f>E177+E185</f>
        <v>0</v>
      </c>
      <c r="F176" s="46">
        <f t="shared" si="3"/>
        <v>0</v>
      </c>
    </row>
    <row r="177" spans="1:6" ht="50.25" customHeight="1" hidden="1">
      <c r="A177" s="25"/>
      <c r="B177" s="43" t="s">
        <v>114</v>
      </c>
      <c r="C177" s="93" t="s">
        <v>113</v>
      </c>
      <c r="D177" s="47">
        <f t="shared" si="3"/>
        <v>0</v>
      </c>
      <c r="E177" s="47">
        <f t="shared" si="3"/>
        <v>0</v>
      </c>
      <c r="F177" s="55">
        <f t="shared" si="3"/>
        <v>0</v>
      </c>
    </row>
    <row r="178" spans="1:6" ht="17.25" customHeight="1" hidden="1">
      <c r="A178" s="25"/>
      <c r="B178" s="11"/>
      <c r="C178" s="12" t="s">
        <v>16</v>
      </c>
      <c r="D178" s="48">
        <f>D180+D181+D182</f>
        <v>0</v>
      </c>
      <c r="E178" s="48">
        <f>E180+E182</f>
        <v>0</v>
      </c>
      <c r="F178" s="48">
        <f>F180+F181+F182</f>
        <v>0</v>
      </c>
    </row>
    <row r="179" spans="1:6" ht="10.5" customHeight="1" hidden="1">
      <c r="A179" s="25"/>
      <c r="B179" s="11"/>
      <c r="C179" s="12" t="s">
        <v>15</v>
      </c>
      <c r="D179" s="47"/>
      <c r="E179" s="47"/>
      <c r="F179" s="55"/>
    </row>
    <row r="180" spans="1:6" ht="12.75" hidden="1">
      <c r="A180" s="25"/>
      <c r="B180" s="11"/>
      <c r="C180" s="13" t="s">
        <v>39</v>
      </c>
      <c r="D180" s="48"/>
      <c r="E180" s="48"/>
      <c r="F180" s="56"/>
    </row>
    <row r="181" spans="1:6" ht="12.75" hidden="1">
      <c r="A181" s="25"/>
      <c r="B181" s="11"/>
      <c r="C181" s="13" t="s">
        <v>25</v>
      </c>
      <c r="D181" s="48"/>
      <c r="E181" s="48"/>
      <c r="F181" s="56"/>
    </row>
    <row r="182" spans="1:6" ht="12.75" hidden="1">
      <c r="A182" s="25"/>
      <c r="B182" s="25"/>
      <c r="C182" s="13" t="s">
        <v>35</v>
      </c>
      <c r="D182" s="48"/>
      <c r="E182" s="48"/>
      <c r="F182" s="56"/>
    </row>
    <row r="183" spans="1:6" ht="12.75" hidden="1">
      <c r="A183" s="25"/>
      <c r="B183" s="25"/>
      <c r="C183" s="13" t="s">
        <v>39</v>
      </c>
      <c r="D183" s="48"/>
      <c r="E183" s="48"/>
      <c r="F183" s="56"/>
    </row>
    <row r="184" spans="1:6" ht="19.5" customHeight="1" hidden="1">
      <c r="A184" s="61">
        <v>750</v>
      </c>
      <c r="B184" s="25"/>
      <c r="C184" s="60" t="s">
        <v>82</v>
      </c>
      <c r="D184" s="48">
        <f aca="true" t="shared" si="4" ref="D184:F185">D185</f>
        <v>0</v>
      </c>
      <c r="E184" s="46">
        <f t="shared" si="4"/>
        <v>0</v>
      </c>
      <c r="F184" s="54">
        <f t="shared" si="4"/>
        <v>0</v>
      </c>
    </row>
    <row r="185" spans="1:6" ht="18" customHeight="1" hidden="1">
      <c r="A185" s="25"/>
      <c r="B185" s="11">
        <v>80148</v>
      </c>
      <c r="C185" s="62" t="s">
        <v>99</v>
      </c>
      <c r="D185" s="48">
        <f t="shared" si="4"/>
        <v>0</v>
      </c>
      <c r="E185" s="47">
        <f t="shared" si="4"/>
        <v>0</v>
      </c>
      <c r="F185" s="56">
        <f t="shared" si="4"/>
        <v>0</v>
      </c>
    </row>
    <row r="186" spans="1:6" ht="12.75" hidden="1">
      <c r="A186" s="25"/>
      <c r="B186" s="25"/>
      <c r="C186" s="12" t="s">
        <v>16</v>
      </c>
      <c r="D186" s="48">
        <f>D188+D189+D190</f>
        <v>0</v>
      </c>
      <c r="E186" s="48">
        <f>E188+E189+E190</f>
        <v>0</v>
      </c>
      <c r="F186" s="56">
        <f>F189</f>
        <v>0</v>
      </c>
    </row>
    <row r="187" spans="1:6" ht="12.75" hidden="1">
      <c r="A187" s="25"/>
      <c r="B187" s="25"/>
      <c r="C187" s="12" t="s">
        <v>15</v>
      </c>
      <c r="D187" s="48"/>
      <c r="E187" s="48"/>
      <c r="F187" s="56"/>
    </row>
    <row r="188" spans="1:6" ht="12.75" hidden="1">
      <c r="A188" s="25"/>
      <c r="B188" s="25"/>
      <c r="C188" s="13" t="s">
        <v>25</v>
      </c>
      <c r="D188" s="48"/>
      <c r="E188" s="48"/>
      <c r="F188" s="56"/>
    </row>
    <row r="189" spans="1:6" ht="12.75" hidden="1">
      <c r="A189" s="25"/>
      <c r="B189" s="25"/>
      <c r="C189" s="13" t="s">
        <v>39</v>
      </c>
      <c r="D189" s="48"/>
      <c r="E189" s="48"/>
      <c r="F189" s="56"/>
    </row>
    <row r="190" spans="1:6" ht="12.75" hidden="1">
      <c r="A190" s="25"/>
      <c r="B190" s="25"/>
      <c r="C190" s="13" t="s">
        <v>35</v>
      </c>
      <c r="D190" s="48"/>
      <c r="E190" s="48"/>
      <c r="F190" s="48"/>
    </row>
    <row r="191" spans="1:6" ht="12.75" hidden="1">
      <c r="A191" s="25"/>
      <c r="B191" s="25"/>
      <c r="C191" s="13"/>
      <c r="D191" s="48"/>
      <c r="E191" s="48"/>
      <c r="F191" s="56"/>
    </row>
    <row r="192" spans="1:6" ht="18" customHeight="1">
      <c r="A192" s="22" t="s">
        <v>36</v>
      </c>
      <c r="B192" s="23"/>
      <c r="C192" s="15" t="s">
        <v>37</v>
      </c>
      <c r="D192" s="46">
        <f>D206+D214+D220+D225+D230</f>
        <v>408</v>
      </c>
      <c r="E192" s="46">
        <f>E230+E225+E220</f>
        <v>484</v>
      </c>
      <c r="F192" s="46">
        <f>F230+F220</f>
        <v>484</v>
      </c>
    </row>
    <row r="193" spans="1:6" ht="12.75" hidden="1">
      <c r="A193" s="25"/>
      <c r="B193" s="43" t="s">
        <v>75</v>
      </c>
      <c r="C193" s="14" t="s">
        <v>76</v>
      </c>
      <c r="D193" s="47">
        <f>D194</f>
        <v>0</v>
      </c>
      <c r="E193" s="47">
        <f>E194</f>
        <v>0</v>
      </c>
      <c r="F193" s="59">
        <f>F194</f>
        <v>0</v>
      </c>
    </row>
    <row r="194" spans="1:6" ht="12.75" hidden="1">
      <c r="A194" s="25"/>
      <c r="B194" s="11"/>
      <c r="C194" s="12" t="s">
        <v>16</v>
      </c>
      <c r="D194" s="48">
        <f>D197+D198+D196</f>
        <v>0</v>
      </c>
      <c r="E194" s="48">
        <f>E197+E198+E196</f>
        <v>0</v>
      </c>
      <c r="F194" s="56">
        <f>F197+F198+F196</f>
        <v>0</v>
      </c>
    </row>
    <row r="195" spans="1:6" ht="12.75" hidden="1">
      <c r="A195" s="25"/>
      <c r="B195" s="11"/>
      <c r="C195" s="12" t="s">
        <v>15</v>
      </c>
      <c r="D195" s="47"/>
      <c r="E195" s="47"/>
      <c r="F195" s="55"/>
    </row>
    <row r="196" spans="1:6" ht="12.75" hidden="1">
      <c r="A196" s="25"/>
      <c r="B196" s="11"/>
      <c r="C196" s="13" t="s">
        <v>39</v>
      </c>
      <c r="D196" s="48"/>
      <c r="E196" s="48"/>
      <c r="F196" s="56"/>
    </row>
    <row r="197" spans="1:6" ht="12.75" hidden="1">
      <c r="A197" s="25"/>
      <c r="B197" s="25"/>
      <c r="C197" s="13" t="s">
        <v>25</v>
      </c>
      <c r="D197" s="48"/>
      <c r="E197" s="48"/>
      <c r="F197" s="56"/>
    </row>
    <row r="198" spans="1:6" ht="12.75" hidden="1">
      <c r="A198" s="25"/>
      <c r="B198" s="25"/>
      <c r="C198" s="13" t="s">
        <v>35</v>
      </c>
      <c r="D198" s="48"/>
      <c r="E198" s="48"/>
      <c r="F198" s="56"/>
    </row>
    <row r="199" spans="1:6" ht="12.75" hidden="1">
      <c r="A199" s="25"/>
      <c r="B199" s="25"/>
      <c r="C199" s="13"/>
      <c r="D199" s="48"/>
      <c r="E199" s="48"/>
      <c r="F199" s="56"/>
    </row>
    <row r="200" spans="1:6" ht="12.75" hidden="1">
      <c r="A200" s="22" t="s">
        <v>58</v>
      </c>
      <c r="B200" s="23"/>
      <c r="C200" s="15" t="s">
        <v>60</v>
      </c>
      <c r="D200" s="46">
        <f>D201+D216+D221+D228+D233+D276</f>
        <v>0</v>
      </c>
      <c r="E200" s="46">
        <f>E201+E216+E221+E228+E233+E276</f>
        <v>476</v>
      </c>
      <c r="F200" s="54">
        <f>F201+F216+F221+F228+F233+F276</f>
        <v>476</v>
      </c>
    </row>
    <row r="201" spans="1:6" ht="12.75" hidden="1">
      <c r="A201" s="25"/>
      <c r="B201" s="43" t="s">
        <v>64</v>
      </c>
      <c r="C201" s="14" t="s">
        <v>65</v>
      </c>
      <c r="D201" s="47">
        <f>D202</f>
        <v>0</v>
      </c>
      <c r="E201" s="47">
        <f>E202</f>
        <v>0</v>
      </c>
      <c r="F201" s="47">
        <f>F202</f>
        <v>0</v>
      </c>
    </row>
    <row r="202" spans="1:6" ht="12.75" hidden="1">
      <c r="A202" s="25"/>
      <c r="B202" s="11"/>
      <c r="C202" s="12" t="s">
        <v>16</v>
      </c>
      <c r="D202" s="26">
        <f>D204+D205</f>
        <v>0</v>
      </c>
      <c r="E202" s="26">
        <f>E204+E205</f>
        <v>0</v>
      </c>
      <c r="F202" s="27">
        <f>F204</f>
        <v>0</v>
      </c>
    </row>
    <row r="203" spans="1:6" ht="12.75" hidden="1">
      <c r="A203" s="25"/>
      <c r="B203" s="11"/>
      <c r="C203" s="12" t="s">
        <v>15</v>
      </c>
      <c r="D203" s="34"/>
      <c r="E203" s="34"/>
      <c r="F203" s="52"/>
    </row>
    <row r="204" spans="1:6" ht="12.75" hidden="1">
      <c r="A204" s="25"/>
      <c r="B204" s="25"/>
      <c r="C204" s="13" t="s">
        <v>25</v>
      </c>
      <c r="D204" s="26"/>
      <c r="E204" s="26"/>
      <c r="F204" s="27"/>
    </row>
    <row r="205" spans="1:6" ht="12.75" hidden="1">
      <c r="A205" s="25"/>
      <c r="B205" s="25"/>
      <c r="C205" s="13" t="s">
        <v>35</v>
      </c>
      <c r="D205" s="48"/>
      <c r="E205" s="48"/>
      <c r="F205" s="51"/>
    </row>
    <row r="206" spans="1:6" ht="56.25">
      <c r="A206" s="25"/>
      <c r="B206" s="11">
        <v>85213</v>
      </c>
      <c r="C206" s="53" t="s">
        <v>46</v>
      </c>
      <c r="D206" s="48">
        <f>D207</f>
        <v>408</v>
      </c>
      <c r="E206" s="47">
        <f>E207</f>
        <v>0</v>
      </c>
      <c r="F206" s="51">
        <f>F207</f>
        <v>0</v>
      </c>
    </row>
    <row r="207" spans="1:6" ht="12.75">
      <c r="A207" s="25"/>
      <c r="B207" s="25"/>
      <c r="C207" s="12" t="s">
        <v>16</v>
      </c>
      <c r="D207" s="48">
        <f>D209</f>
        <v>408</v>
      </c>
      <c r="E207" s="48">
        <f>E210+E213</f>
        <v>0</v>
      </c>
      <c r="F207" s="51">
        <f>F210+F213</f>
        <v>0</v>
      </c>
    </row>
    <row r="208" spans="1:6" ht="12.75">
      <c r="A208" s="25"/>
      <c r="B208" s="25"/>
      <c r="C208" s="12" t="s">
        <v>15</v>
      </c>
      <c r="D208" s="48"/>
      <c r="E208" s="48"/>
      <c r="F208" s="51"/>
    </row>
    <row r="209" spans="1:6" ht="12.75">
      <c r="A209" s="25"/>
      <c r="B209" s="25"/>
      <c r="C209" s="13" t="s">
        <v>35</v>
      </c>
      <c r="D209" s="48">
        <v>408</v>
      </c>
      <c r="E209" s="48"/>
      <c r="F209" s="51"/>
    </row>
    <row r="210" spans="1:6" ht="12.75" hidden="1">
      <c r="A210" s="25"/>
      <c r="B210" s="25"/>
      <c r="C210" s="13" t="s">
        <v>35</v>
      </c>
      <c r="D210" s="48"/>
      <c r="E210" s="48"/>
      <c r="F210" s="51"/>
    </row>
    <row r="211" spans="1:6" ht="12.75" hidden="1">
      <c r="A211" s="25"/>
      <c r="B211" s="25"/>
      <c r="C211" s="13"/>
      <c r="D211" s="48"/>
      <c r="E211" s="48"/>
      <c r="F211" s="51"/>
    </row>
    <row r="212" spans="1:6" ht="12.75" hidden="1">
      <c r="A212" s="25"/>
      <c r="B212" s="25"/>
      <c r="C212" s="13"/>
      <c r="D212" s="48"/>
      <c r="E212" s="48"/>
      <c r="F212" s="51"/>
    </row>
    <row r="213" spans="1:6" ht="12.75" hidden="1">
      <c r="A213" s="25"/>
      <c r="B213" s="25"/>
      <c r="C213" s="13" t="s">
        <v>35</v>
      </c>
      <c r="D213" s="48"/>
      <c r="E213" s="48"/>
      <c r="F213" s="51"/>
    </row>
    <row r="214" spans="1:6" ht="36" hidden="1">
      <c r="A214" s="25"/>
      <c r="B214" s="43" t="s">
        <v>42</v>
      </c>
      <c r="C214" s="14" t="s">
        <v>79</v>
      </c>
      <c r="D214" s="34">
        <f>D215</f>
        <v>0</v>
      </c>
      <c r="E214" s="34">
        <f>E215</f>
        <v>0</v>
      </c>
      <c r="F214" s="52">
        <f>F215</f>
        <v>0</v>
      </c>
    </row>
    <row r="215" spans="1:6" ht="12.75" hidden="1">
      <c r="A215" s="25"/>
      <c r="B215" s="11"/>
      <c r="C215" s="12" t="s">
        <v>16</v>
      </c>
      <c r="D215" s="26">
        <f>D217+D218+D219</f>
        <v>0</v>
      </c>
      <c r="E215" s="26">
        <f>E217</f>
        <v>0</v>
      </c>
      <c r="F215" s="27">
        <f>F217</f>
        <v>0</v>
      </c>
    </row>
    <row r="216" spans="1:6" ht="10.5" customHeight="1" hidden="1">
      <c r="A216" s="25"/>
      <c r="B216" s="11"/>
      <c r="C216" s="12" t="s">
        <v>15</v>
      </c>
      <c r="D216" s="34"/>
      <c r="E216" s="34"/>
      <c r="F216" s="52"/>
    </row>
    <row r="217" spans="1:6" ht="12.75" hidden="1">
      <c r="A217" s="25"/>
      <c r="B217" s="25"/>
      <c r="C217" s="13" t="s">
        <v>25</v>
      </c>
      <c r="D217" s="26"/>
      <c r="E217" s="26"/>
      <c r="F217" s="27"/>
    </row>
    <row r="218" spans="1:6" ht="12.75" hidden="1">
      <c r="A218" s="25"/>
      <c r="B218" s="25"/>
      <c r="C218" s="13" t="s">
        <v>35</v>
      </c>
      <c r="D218" s="26"/>
      <c r="E218" s="26"/>
      <c r="F218" s="27"/>
    </row>
    <row r="219" spans="1:6" ht="12.75" hidden="1">
      <c r="A219" s="25"/>
      <c r="B219" s="25"/>
      <c r="C219" s="13" t="s">
        <v>25</v>
      </c>
      <c r="D219" s="26"/>
      <c r="E219" s="26"/>
      <c r="F219" s="27"/>
    </row>
    <row r="220" spans="1:6" ht="16.5" customHeight="1" hidden="1">
      <c r="A220" s="25"/>
      <c r="B220" s="43" t="s">
        <v>62</v>
      </c>
      <c r="C220" s="14" t="s">
        <v>63</v>
      </c>
      <c r="D220" s="34">
        <f>D221</f>
        <v>0</v>
      </c>
      <c r="E220" s="34">
        <f>E221</f>
        <v>0</v>
      </c>
      <c r="F220" s="52">
        <f>F221</f>
        <v>0</v>
      </c>
    </row>
    <row r="221" spans="1:6" ht="12.75" hidden="1">
      <c r="A221" s="25"/>
      <c r="B221" s="11"/>
      <c r="C221" s="12" t="s">
        <v>16</v>
      </c>
      <c r="D221" s="26">
        <f>D223</f>
        <v>0</v>
      </c>
      <c r="E221" s="26">
        <f>E223+E224</f>
        <v>0</v>
      </c>
      <c r="F221" s="27">
        <f>F223+F224</f>
        <v>0</v>
      </c>
    </row>
    <row r="222" spans="1:6" ht="12.75" hidden="1">
      <c r="A222" s="25"/>
      <c r="B222" s="11"/>
      <c r="C222" s="12" t="s">
        <v>15</v>
      </c>
      <c r="D222" s="34"/>
      <c r="E222" s="34"/>
      <c r="F222" s="52"/>
    </row>
    <row r="223" spans="1:6" ht="12.75" hidden="1">
      <c r="A223" s="25"/>
      <c r="B223" s="25"/>
      <c r="C223" s="13" t="s">
        <v>25</v>
      </c>
      <c r="D223" s="26"/>
      <c r="E223" s="26"/>
      <c r="F223" s="27"/>
    </row>
    <row r="224" spans="1:6" ht="12.75" hidden="1">
      <c r="A224" s="25"/>
      <c r="B224" s="25"/>
      <c r="C224" s="13" t="s">
        <v>35</v>
      </c>
      <c r="D224" s="26"/>
      <c r="E224" s="26"/>
      <c r="F224" s="27"/>
    </row>
    <row r="225" spans="1:6" ht="20.25" customHeight="1" hidden="1">
      <c r="A225" s="25"/>
      <c r="B225" s="43" t="s">
        <v>43</v>
      </c>
      <c r="C225" s="14" t="s">
        <v>44</v>
      </c>
      <c r="D225" s="34">
        <f>D226</f>
        <v>0</v>
      </c>
      <c r="E225" s="34">
        <f>E226</f>
        <v>0</v>
      </c>
      <c r="F225" s="52">
        <f>F226</f>
        <v>0</v>
      </c>
    </row>
    <row r="226" spans="1:6" ht="12.75" hidden="1">
      <c r="A226" s="25"/>
      <c r="B226" s="11"/>
      <c r="C226" s="12" t="s">
        <v>16</v>
      </c>
      <c r="D226" s="26">
        <f>D228</f>
        <v>0</v>
      </c>
      <c r="E226" s="26">
        <f>E228+E229</f>
        <v>0</v>
      </c>
      <c r="F226" s="27">
        <f>F228+F229</f>
        <v>0</v>
      </c>
    </row>
    <row r="227" spans="1:6" ht="11.25" customHeight="1" hidden="1">
      <c r="A227" s="25"/>
      <c r="B227" s="11"/>
      <c r="C227" s="12" t="s">
        <v>15</v>
      </c>
      <c r="D227" s="34"/>
      <c r="E227" s="34"/>
      <c r="F227" s="52"/>
    </row>
    <row r="228" spans="1:6" ht="12.75" hidden="1">
      <c r="A228" s="25"/>
      <c r="B228" s="25"/>
      <c r="C228" s="13" t="s">
        <v>25</v>
      </c>
      <c r="D228" s="26"/>
      <c r="E228" s="26"/>
      <c r="F228" s="27"/>
    </row>
    <row r="229" spans="1:6" ht="12.75" hidden="1">
      <c r="A229" s="25"/>
      <c r="B229" s="25"/>
      <c r="C229" s="13" t="s">
        <v>35</v>
      </c>
      <c r="D229" s="26"/>
      <c r="E229" s="26"/>
      <c r="F229" s="27"/>
    </row>
    <row r="230" spans="1:6" ht="15.75" customHeight="1">
      <c r="A230" s="25"/>
      <c r="B230" s="43" t="s">
        <v>31</v>
      </c>
      <c r="C230" s="14" t="s">
        <v>33</v>
      </c>
      <c r="D230" s="34">
        <f>D231</f>
        <v>0</v>
      </c>
      <c r="E230" s="34">
        <f>E231</f>
        <v>484</v>
      </c>
      <c r="F230" s="52">
        <f>F231</f>
        <v>484</v>
      </c>
    </row>
    <row r="231" spans="1:6" ht="12.75">
      <c r="A231" s="25"/>
      <c r="B231" s="11"/>
      <c r="C231" s="12" t="s">
        <v>16</v>
      </c>
      <c r="D231" s="26">
        <f>D233+D234</f>
        <v>0</v>
      </c>
      <c r="E231" s="26">
        <f>E233+E235+E234</f>
        <v>484</v>
      </c>
      <c r="F231" s="27">
        <f>F233+F235+F234</f>
        <v>484</v>
      </c>
    </row>
    <row r="232" spans="1:6" ht="10.5" customHeight="1">
      <c r="A232" s="25"/>
      <c r="B232" s="11"/>
      <c r="C232" s="12" t="s">
        <v>15</v>
      </c>
      <c r="D232" s="34"/>
      <c r="E232" s="34"/>
      <c r="F232" s="52"/>
    </row>
    <row r="233" spans="1:6" ht="12.75">
      <c r="A233" s="25"/>
      <c r="B233" s="25"/>
      <c r="C233" s="13" t="s">
        <v>25</v>
      </c>
      <c r="D233" s="26"/>
      <c r="E233" s="26">
        <v>476</v>
      </c>
      <c r="F233" s="27">
        <v>476</v>
      </c>
    </row>
    <row r="234" spans="1:6" ht="12.75" hidden="1">
      <c r="A234" s="25"/>
      <c r="B234" s="25"/>
      <c r="C234" s="13" t="s">
        <v>25</v>
      </c>
      <c r="D234" s="26"/>
      <c r="E234" s="26"/>
      <c r="F234" s="27"/>
    </row>
    <row r="235" spans="1:6" ht="12.75">
      <c r="A235" s="25"/>
      <c r="B235" s="25"/>
      <c r="C235" s="13" t="s">
        <v>35</v>
      </c>
      <c r="D235" s="26"/>
      <c r="E235" s="26">
        <v>8</v>
      </c>
      <c r="F235" s="27">
        <v>8</v>
      </c>
    </row>
    <row r="236" spans="1:6" ht="16.5" customHeight="1">
      <c r="A236" s="22" t="s">
        <v>58</v>
      </c>
      <c r="B236" s="23"/>
      <c r="C236" s="15" t="s">
        <v>60</v>
      </c>
      <c r="D236" s="26">
        <f>D237</f>
        <v>0</v>
      </c>
      <c r="E236" s="24">
        <f>E237</f>
        <v>20000</v>
      </c>
      <c r="F236" s="27"/>
    </row>
    <row r="237" spans="1:6" ht="17.25" customHeight="1">
      <c r="A237" s="25"/>
      <c r="B237" s="43" t="s">
        <v>64</v>
      </c>
      <c r="C237" s="14" t="s">
        <v>65</v>
      </c>
      <c r="D237" s="26">
        <f>D238</f>
        <v>0</v>
      </c>
      <c r="E237" s="34">
        <f>E238</f>
        <v>20000</v>
      </c>
      <c r="F237" s="27"/>
    </row>
    <row r="238" spans="1:6" ht="12.75">
      <c r="A238" s="25"/>
      <c r="B238" s="11"/>
      <c r="C238" s="12" t="s">
        <v>16</v>
      </c>
      <c r="D238" s="26">
        <f>D240</f>
        <v>0</v>
      </c>
      <c r="E238" s="26">
        <f>E240</f>
        <v>20000</v>
      </c>
      <c r="F238" s="27"/>
    </row>
    <row r="239" spans="1:6" ht="12.75">
      <c r="A239" s="25"/>
      <c r="B239" s="11"/>
      <c r="C239" s="12" t="s">
        <v>15</v>
      </c>
      <c r="D239" s="26"/>
      <c r="E239" s="26"/>
      <c r="F239" s="27"/>
    </row>
    <row r="240" spans="1:6" ht="12.75">
      <c r="A240" s="25"/>
      <c r="B240" s="25"/>
      <c r="C240" s="13" t="s">
        <v>25</v>
      </c>
      <c r="D240" s="26"/>
      <c r="E240" s="26">
        <v>20000</v>
      </c>
      <c r="F240" s="27"/>
    </row>
    <row r="241" spans="1:6" ht="12.75" hidden="1">
      <c r="A241" s="25"/>
      <c r="B241" s="25"/>
      <c r="C241" s="13" t="s">
        <v>35</v>
      </c>
      <c r="D241" s="26"/>
      <c r="E241" s="26"/>
      <c r="F241" s="27"/>
    </row>
    <row r="242" spans="1:6" ht="18" customHeight="1">
      <c r="A242" s="23">
        <v>855</v>
      </c>
      <c r="B242" s="23"/>
      <c r="C242" s="67" t="s">
        <v>77</v>
      </c>
      <c r="D242" s="24">
        <f>D243+D256+D262</f>
        <v>213</v>
      </c>
      <c r="E242" s="24">
        <f>E243+E256+E262+E268</f>
        <v>272789</v>
      </c>
      <c r="F242" s="24">
        <f>F243+F262+F268+F256</f>
        <v>271397</v>
      </c>
    </row>
    <row r="243" spans="1:6" s="71" customFormat="1" ht="16.5" customHeight="1">
      <c r="A243" s="11"/>
      <c r="B243" s="11">
        <v>85501</v>
      </c>
      <c r="C243" s="14" t="s">
        <v>78</v>
      </c>
      <c r="D243" s="34">
        <f>D244</f>
        <v>0</v>
      </c>
      <c r="E243" s="34">
        <f>E244</f>
        <v>270356</v>
      </c>
      <c r="F243" s="34">
        <f>F244</f>
        <v>270356</v>
      </c>
    </row>
    <row r="244" spans="1:6" ht="12" customHeight="1">
      <c r="A244" s="25"/>
      <c r="B244" s="25"/>
      <c r="C244" s="12" t="s">
        <v>16</v>
      </c>
      <c r="D244" s="26">
        <f>D248+D249</f>
        <v>0</v>
      </c>
      <c r="E244" s="26">
        <f>E246+E248+E249+E247+E250</f>
        <v>270356</v>
      </c>
      <c r="F244" s="26">
        <f>F246+F248+F249+F247+F250</f>
        <v>270356</v>
      </c>
    </row>
    <row r="245" spans="1:6" ht="11.25" customHeight="1">
      <c r="A245" s="25"/>
      <c r="B245" s="25"/>
      <c r="C245" s="12" t="s">
        <v>15</v>
      </c>
      <c r="D245" s="26"/>
      <c r="E245" s="26"/>
      <c r="F245" s="27"/>
    </row>
    <row r="246" spans="1:6" ht="12.75" hidden="1">
      <c r="A246" s="25"/>
      <c r="B246" s="25"/>
      <c r="C246" s="13" t="s">
        <v>35</v>
      </c>
      <c r="D246" s="26"/>
      <c r="E246" s="26"/>
      <c r="F246" s="27"/>
    </row>
    <row r="247" spans="1:6" ht="12.75" hidden="1">
      <c r="A247" s="25"/>
      <c r="B247" s="25"/>
      <c r="C247" s="13" t="s">
        <v>35</v>
      </c>
      <c r="D247" s="26"/>
      <c r="E247" s="26"/>
      <c r="F247" s="27"/>
    </row>
    <row r="248" spans="1:6" ht="13.5" customHeight="1">
      <c r="A248" s="25"/>
      <c r="B248" s="25"/>
      <c r="C248" s="13" t="s">
        <v>25</v>
      </c>
      <c r="D248" s="26"/>
      <c r="E248" s="26">
        <v>267112</v>
      </c>
      <c r="F248" s="27">
        <v>267112</v>
      </c>
    </row>
    <row r="249" spans="1:6" ht="15" customHeight="1">
      <c r="A249" s="25"/>
      <c r="B249" s="25"/>
      <c r="C249" s="13" t="s">
        <v>39</v>
      </c>
      <c r="D249" s="26"/>
      <c r="E249" s="26">
        <v>3244</v>
      </c>
      <c r="F249" s="27">
        <v>3244</v>
      </c>
    </row>
    <row r="250" spans="1:6" ht="15" customHeight="1" hidden="1">
      <c r="A250" s="25"/>
      <c r="B250" s="25"/>
      <c r="C250" s="13" t="s">
        <v>35</v>
      </c>
      <c r="D250" s="26"/>
      <c r="E250" s="26"/>
      <c r="F250" s="27"/>
    </row>
    <row r="251" spans="1:6" ht="15" customHeight="1" hidden="1">
      <c r="A251" s="25"/>
      <c r="B251" s="25"/>
      <c r="C251" s="13" t="s">
        <v>35</v>
      </c>
      <c r="D251" s="26"/>
      <c r="E251" s="26"/>
      <c r="F251" s="27"/>
    </row>
    <row r="252" spans="1:6" ht="19.5" customHeight="1" hidden="1">
      <c r="A252" s="25"/>
      <c r="B252" s="25"/>
      <c r="C252" s="12" t="s">
        <v>16</v>
      </c>
      <c r="D252" s="26"/>
      <c r="E252" s="26">
        <f>E254</f>
        <v>0</v>
      </c>
      <c r="F252" s="27"/>
    </row>
    <row r="253" spans="1:6" ht="14.25" customHeight="1" hidden="1">
      <c r="A253" s="25"/>
      <c r="B253" s="25"/>
      <c r="C253" s="12" t="s">
        <v>15</v>
      </c>
      <c r="D253" s="26"/>
      <c r="E253" s="26"/>
      <c r="F253" s="27"/>
    </row>
    <row r="254" spans="1:6" ht="19.5" customHeight="1" hidden="1">
      <c r="A254" s="25"/>
      <c r="B254" s="25"/>
      <c r="C254" s="13" t="s">
        <v>35</v>
      </c>
      <c r="D254" s="26"/>
      <c r="E254" s="26"/>
      <c r="F254" s="27"/>
    </row>
    <row r="255" spans="1:6" ht="19.5" customHeight="1" hidden="1">
      <c r="A255" s="25"/>
      <c r="B255" s="25"/>
      <c r="C255" s="13"/>
      <c r="D255" s="26"/>
      <c r="E255" s="26"/>
      <c r="F255" s="27"/>
    </row>
    <row r="256" spans="1:6" s="71" customFormat="1" ht="17.25" customHeight="1">
      <c r="A256" s="11"/>
      <c r="B256" s="11">
        <v>85503</v>
      </c>
      <c r="C256" s="14" t="s">
        <v>136</v>
      </c>
      <c r="D256" s="34">
        <f>D257</f>
        <v>213</v>
      </c>
      <c r="E256" s="34">
        <f>E257</f>
        <v>0</v>
      </c>
      <c r="F256" s="52">
        <f>F257</f>
        <v>-213</v>
      </c>
    </row>
    <row r="257" spans="1:6" ht="14.25" customHeight="1">
      <c r="A257" s="25"/>
      <c r="B257" s="25"/>
      <c r="C257" s="12" t="s">
        <v>16</v>
      </c>
      <c r="D257" s="26">
        <f>D261</f>
        <v>213</v>
      </c>
      <c r="E257" s="26">
        <f>E261</f>
        <v>0</v>
      </c>
      <c r="F257" s="27">
        <f>F259+F260+F261</f>
        <v>-213</v>
      </c>
    </row>
    <row r="258" spans="1:6" ht="14.25" customHeight="1">
      <c r="A258" s="25"/>
      <c r="B258" s="25"/>
      <c r="C258" s="12" t="s">
        <v>15</v>
      </c>
      <c r="D258" s="26"/>
      <c r="E258" s="26"/>
      <c r="F258" s="27"/>
    </row>
    <row r="259" spans="1:6" ht="19.5" customHeight="1" hidden="1">
      <c r="A259" s="25"/>
      <c r="B259" s="25"/>
      <c r="C259" s="13" t="s">
        <v>25</v>
      </c>
      <c r="D259" s="26"/>
      <c r="E259" s="26"/>
      <c r="F259" s="27"/>
    </row>
    <row r="260" spans="1:6" ht="15" customHeight="1" hidden="1">
      <c r="A260" s="25"/>
      <c r="B260" s="25"/>
      <c r="C260" s="13" t="s">
        <v>39</v>
      </c>
      <c r="D260" s="26"/>
      <c r="E260" s="26"/>
      <c r="F260" s="27"/>
    </row>
    <row r="261" spans="1:6" ht="12" customHeight="1">
      <c r="A261" s="25"/>
      <c r="B261" s="25"/>
      <c r="C261" s="13" t="s">
        <v>35</v>
      </c>
      <c r="D261" s="26">
        <v>213</v>
      </c>
      <c r="E261" s="26"/>
      <c r="F261" s="27">
        <v>-213</v>
      </c>
    </row>
    <row r="262" spans="1:6" s="71" customFormat="1" ht="16.5" customHeight="1">
      <c r="A262" s="11"/>
      <c r="B262" s="11">
        <v>85504</v>
      </c>
      <c r="C262" s="72" t="s">
        <v>107</v>
      </c>
      <c r="D262" s="34">
        <f>D263</f>
        <v>0</v>
      </c>
      <c r="E262" s="34">
        <f>E263</f>
        <v>1179</v>
      </c>
      <c r="F262" s="34">
        <f>F263+F266</f>
        <v>0</v>
      </c>
    </row>
    <row r="263" spans="1:6" ht="11.25" customHeight="1">
      <c r="A263" s="25"/>
      <c r="B263" s="25"/>
      <c r="C263" s="12" t="s">
        <v>16</v>
      </c>
      <c r="D263" s="26">
        <f>D266</f>
        <v>0</v>
      </c>
      <c r="E263" s="26">
        <f>E265+E267+E266</f>
        <v>1179</v>
      </c>
      <c r="F263" s="26">
        <f>F265+F267</f>
        <v>0</v>
      </c>
    </row>
    <row r="264" spans="1:6" ht="13.5" customHeight="1">
      <c r="A264" s="25"/>
      <c r="B264" s="25"/>
      <c r="C264" s="12" t="s">
        <v>15</v>
      </c>
      <c r="D264" s="26"/>
      <c r="E264" s="26"/>
      <c r="F264" s="27"/>
    </row>
    <row r="265" spans="1:6" ht="13.5" customHeight="1" hidden="1">
      <c r="A265" s="25"/>
      <c r="B265" s="25"/>
      <c r="C265" s="13" t="s">
        <v>25</v>
      </c>
      <c r="D265" s="26"/>
      <c r="E265" s="26"/>
      <c r="F265" s="27"/>
    </row>
    <row r="266" spans="1:6" ht="16.5" customHeight="1" hidden="1">
      <c r="A266" s="25"/>
      <c r="B266" s="25"/>
      <c r="C266" s="13" t="s">
        <v>35</v>
      </c>
      <c r="D266" s="26">
        <v>0</v>
      </c>
      <c r="E266" s="26"/>
      <c r="F266" s="27"/>
    </row>
    <row r="267" spans="1:6" ht="16.5" customHeight="1">
      <c r="A267" s="25"/>
      <c r="B267" s="25"/>
      <c r="C267" s="13" t="s">
        <v>39</v>
      </c>
      <c r="D267" s="26"/>
      <c r="E267" s="26">
        <v>1179</v>
      </c>
      <c r="F267" s="27"/>
    </row>
    <row r="268" spans="1:6" s="71" customFormat="1" ht="83.25" customHeight="1">
      <c r="A268" s="11"/>
      <c r="B268" s="11">
        <v>85513</v>
      </c>
      <c r="C268" s="62" t="s">
        <v>137</v>
      </c>
      <c r="D268" s="34"/>
      <c r="E268" s="34">
        <f>E269</f>
        <v>1254</v>
      </c>
      <c r="F268" s="34">
        <f>F269</f>
        <v>1254</v>
      </c>
    </row>
    <row r="269" spans="1:6" ht="16.5" customHeight="1">
      <c r="A269" s="25"/>
      <c r="B269" s="25"/>
      <c r="C269" s="12" t="s">
        <v>16</v>
      </c>
      <c r="D269" s="26"/>
      <c r="E269" s="26">
        <f>E271</f>
        <v>1254</v>
      </c>
      <c r="F269" s="26">
        <f>F271</f>
        <v>1254</v>
      </c>
    </row>
    <row r="270" spans="1:6" ht="16.5" customHeight="1">
      <c r="A270" s="25"/>
      <c r="B270" s="25"/>
      <c r="C270" s="12" t="s">
        <v>15</v>
      </c>
      <c r="D270" s="26"/>
      <c r="E270" s="26"/>
      <c r="F270" s="27"/>
    </row>
    <row r="271" spans="1:6" ht="16.5" customHeight="1">
      <c r="A271" s="25"/>
      <c r="B271" s="25"/>
      <c r="C271" s="13" t="s">
        <v>35</v>
      </c>
      <c r="D271" s="26"/>
      <c r="E271" s="26">
        <v>1254</v>
      </c>
      <c r="F271" s="27">
        <v>1254</v>
      </c>
    </row>
    <row r="272" spans="1:6" ht="16.5" customHeight="1" hidden="1">
      <c r="A272" s="25"/>
      <c r="B272" s="25"/>
      <c r="C272" s="13"/>
      <c r="D272" s="26"/>
      <c r="E272" s="26"/>
      <c r="F272" s="27"/>
    </row>
    <row r="273" spans="1:6" ht="16.5" customHeight="1" hidden="1">
      <c r="A273" s="25"/>
      <c r="B273" s="25"/>
      <c r="C273" s="13"/>
      <c r="D273" s="26"/>
      <c r="E273" s="26"/>
      <c r="F273" s="27"/>
    </row>
    <row r="274" spans="1:6" ht="14.25" customHeight="1">
      <c r="A274" s="35"/>
      <c r="B274" s="35"/>
      <c r="C274" s="38" t="s">
        <v>3</v>
      </c>
      <c r="D274" s="36">
        <f>D236+D192+D176+D242+D184</f>
        <v>621</v>
      </c>
      <c r="E274" s="36">
        <f>E155+E176+E242+E170+E192+E164+E236</f>
        <v>297503</v>
      </c>
      <c r="F274" s="36">
        <f>F164+F192+F236+F242</f>
        <v>276111</v>
      </c>
    </row>
  </sheetData>
  <sheetProtection/>
  <mergeCells count="9">
    <mergeCell ref="C149:D149"/>
    <mergeCell ref="B150:D150"/>
    <mergeCell ref="A152:D152"/>
    <mergeCell ref="C1:D1"/>
    <mergeCell ref="B2:D2"/>
    <mergeCell ref="A4:D4"/>
    <mergeCell ref="C98:D98"/>
    <mergeCell ref="B99:D99"/>
    <mergeCell ref="A101:D10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E122" sqref="E12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3.125" style="0" customWidth="1"/>
    <col min="5" max="5" width="14.00390625" style="0" customWidth="1"/>
    <col min="6" max="6" width="12.75390625" style="0" customWidth="1"/>
  </cols>
  <sheetData>
    <row r="1" spans="1:4" ht="16.5" customHeight="1">
      <c r="A1" s="31"/>
      <c r="B1" s="31"/>
      <c r="C1" s="107" t="s">
        <v>69</v>
      </c>
      <c r="D1" s="107"/>
    </row>
    <row r="2" spans="1:4" ht="14.25" customHeight="1">
      <c r="A2" s="31"/>
      <c r="B2" s="107" t="s">
        <v>135</v>
      </c>
      <c r="C2" s="107"/>
      <c r="D2" s="107"/>
    </row>
    <row r="3" spans="1:4" ht="4.5" customHeight="1">
      <c r="A3" s="31"/>
      <c r="B3" s="31"/>
      <c r="C3" s="32"/>
      <c r="D3" s="33"/>
    </row>
    <row r="4" spans="1:4" ht="26.25" customHeight="1">
      <c r="A4" s="108" t="s">
        <v>96</v>
      </c>
      <c r="B4" s="109"/>
      <c r="C4" s="109"/>
      <c r="D4" s="109"/>
    </row>
    <row r="5" spans="1:4" ht="4.5" customHeight="1">
      <c r="A5" s="31"/>
      <c r="B5" s="31"/>
      <c r="C5" s="32"/>
      <c r="D5" s="33"/>
    </row>
    <row r="6" spans="1:6" ht="26.2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2.5" customHeight="1" hidden="1">
      <c r="A7" s="22" t="s">
        <v>56</v>
      </c>
      <c r="B7" s="23"/>
      <c r="C7" s="15" t="s">
        <v>57</v>
      </c>
      <c r="D7" s="46">
        <f>D8</f>
        <v>0</v>
      </c>
      <c r="E7" s="46">
        <f>E8+E12</f>
        <v>0</v>
      </c>
      <c r="F7" s="46">
        <f>F12</f>
        <v>0</v>
      </c>
    </row>
    <row r="8" spans="1:6" s="71" customFormat="1" ht="22.5" customHeight="1" hidden="1">
      <c r="A8" s="89"/>
      <c r="B8" s="43" t="s">
        <v>100</v>
      </c>
      <c r="C8" s="90" t="s">
        <v>101</v>
      </c>
      <c r="D8" s="47">
        <f>D9</f>
        <v>0</v>
      </c>
      <c r="E8" s="47">
        <f>E9</f>
        <v>0</v>
      </c>
      <c r="F8" s="91"/>
    </row>
    <row r="9" spans="1:6" ht="18" customHeight="1" hidden="1">
      <c r="A9" s="22"/>
      <c r="B9" s="23"/>
      <c r="C9" s="12" t="s">
        <v>16</v>
      </c>
      <c r="D9" s="48">
        <f>D11</f>
        <v>0</v>
      </c>
      <c r="E9" s="48">
        <f>E11</f>
        <v>0</v>
      </c>
      <c r="F9" s="46"/>
    </row>
    <row r="10" spans="1:6" ht="13.5" customHeight="1" hidden="1">
      <c r="A10" s="22"/>
      <c r="B10" s="23"/>
      <c r="C10" s="12" t="s">
        <v>15</v>
      </c>
      <c r="D10" s="48"/>
      <c r="E10" s="48"/>
      <c r="F10" s="46"/>
    </row>
    <row r="11" spans="1:6" ht="15" customHeight="1" hidden="1">
      <c r="A11" s="22"/>
      <c r="B11" s="23"/>
      <c r="C11" s="13" t="s">
        <v>35</v>
      </c>
      <c r="D11" s="48"/>
      <c r="E11" s="48"/>
      <c r="F11" s="46"/>
    </row>
    <row r="12" spans="1:6" ht="25.5" customHeight="1" hidden="1">
      <c r="A12" s="25"/>
      <c r="B12" s="43" t="s">
        <v>61</v>
      </c>
      <c r="C12" s="14" t="s">
        <v>34</v>
      </c>
      <c r="D12" s="47">
        <f>D13</f>
        <v>0</v>
      </c>
      <c r="E12" s="47">
        <f>E13</f>
        <v>0</v>
      </c>
      <c r="F12" s="55">
        <f>F13</f>
        <v>0</v>
      </c>
    </row>
    <row r="13" spans="1:6" ht="12.75" hidden="1">
      <c r="A13" s="25"/>
      <c r="B13" s="11"/>
      <c r="C13" s="12" t="s">
        <v>16</v>
      </c>
      <c r="D13" s="48">
        <f>D15+D16+D17</f>
        <v>0</v>
      </c>
      <c r="E13" s="48">
        <f>E15+E16+E17</f>
        <v>0</v>
      </c>
      <c r="F13" s="48">
        <f>F15+F16+F17</f>
        <v>0</v>
      </c>
    </row>
    <row r="14" spans="1:6" ht="12.75" hidden="1">
      <c r="A14" s="25"/>
      <c r="B14" s="11"/>
      <c r="C14" s="12" t="s">
        <v>15</v>
      </c>
      <c r="D14" s="47"/>
      <c r="E14" s="47"/>
      <c r="F14" s="55"/>
    </row>
    <row r="15" spans="1:6" ht="15" customHeight="1" hidden="1">
      <c r="A15" s="25"/>
      <c r="B15" s="11"/>
      <c r="C15" s="13" t="s">
        <v>39</v>
      </c>
      <c r="D15" s="48"/>
      <c r="E15" s="48"/>
      <c r="F15" s="56"/>
    </row>
    <row r="16" spans="1:6" ht="12.75" customHeight="1" hidden="1">
      <c r="A16" s="25"/>
      <c r="B16" s="11"/>
      <c r="C16" s="13" t="s">
        <v>25</v>
      </c>
      <c r="D16" s="48"/>
      <c r="E16" s="48"/>
      <c r="F16" s="56"/>
    </row>
    <row r="17" spans="1:6" ht="12.75" hidden="1">
      <c r="A17" s="25"/>
      <c r="B17" s="25"/>
      <c r="C17" s="13" t="s">
        <v>35</v>
      </c>
      <c r="D17" s="48"/>
      <c r="E17" s="48"/>
      <c r="F17" s="56"/>
    </row>
    <row r="18" spans="1:6" ht="22.5" customHeight="1" hidden="1">
      <c r="A18" s="61">
        <v>710</v>
      </c>
      <c r="B18" s="25"/>
      <c r="C18" s="60" t="s">
        <v>115</v>
      </c>
      <c r="D18" s="46">
        <f>D19+D24+D28</f>
        <v>0</v>
      </c>
      <c r="E18" s="46">
        <f>E19+E28</f>
        <v>0</v>
      </c>
      <c r="F18" s="46">
        <f>F24</f>
        <v>0</v>
      </c>
    </row>
    <row r="19" spans="1:6" s="69" customFormat="1" ht="21" customHeight="1" hidden="1">
      <c r="A19" s="23"/>
      <c r="B19" s="11">
        <v>71004</v>
      </c>
      <c r="C19" s="62" t="s">
        <v>116</v>
      </c>
      <c r="D19" s="47">
        <f>D20</f>
        <v>0</v>
      </c>
      <c r="E19" s="47">
        <f>E20</f>
        <v>0</v>
      </c>
      <c r="F19" s="47">
        <f>F20</f>
        <v>0</v>
      </c>
    </row>
    <row r="20" spans="1:6" ht="17.25" customHeight="1" hidden="1">
      <c r="A20" s="61"/>
      <c r="B20" s="25"/>
      <c r="C20" s="12" t="s">
        <v>16</v>
      </c>
      <c r="D20" s="48">
        <f>D22</f>
        <v>0</v>
      </c>
      <c r="E20" s="48">
        <f>E22+E23</f>
        <v>0</v>
      </c>
      <c r="F20" s="46"/>
    </row>
    <row r="21" spans="1:6" ht="11.25" customHeight="1" hidden="1">
      <c r="A21" s="61"/>
      <c r="B21" s="25"/>
      <c r="C21" s="12" t="s">
        <v>15</v>
      </c>
      <c r="D21" s="46"/>
      <c r="E21" s="46"/>
      <c r="F21" s="46"/>
    </row>
    <row r="22" spans="1:6" ht="14.25" customHeight="1" hidden="1">
      <c r="A22" s="61"/>
      <c r="B22" s="25"/>
      <c r="C22" s="13" t="s">
        <v>35</v>
      </c>
      <c r="D22" s="48"/>
      <c r="E22" s="48"/>
      <c r="F22" s="46"/>
    </row>
    <row r="23" spans="1:6" ht="14.25" customHeight="1" hidden="1">
      <c r="A23" s="61"/>
      <c r="B23" s="25"/>
      <c r="C23" s="13" t="s">
        <v>39</v>
      </c>
      <c r="D23" s="48"/>
      <c r="E23" s="48"/>
      <c r="F23" s="46"/>
    </row>
    <row r="24" spans="1:6" ht="19.5" customHeight="1" hidden="1">
      <c r="A24" s="25"/>
      <c r="B24" s="11">
        <v>75023</v>
      </c>
      <c r="C24" s="62" t="s">
        <v>98</v>
      </c>
      <c r="D24" s="47">
        <f>D25</f>
        <v>0</v>
      </c>
      <c r="E24" s="47">
        <f>E25</f>
        <v>0</v>
      </c>
      <c r="F24" s="55">
        <f>F25</f>
        <v>0</v>
      </c>
    </row>
    <row r="25" spans="1:6" ht="12.75" hidden="1">
      <c r="A25" s="25"/>
      <c r="B25" s="11"/>
      <c r="C25" s="12" t="s">
        <v>16</v>
      </c>
      <c r="D25" s="48">
        <f>D27+D34+D35</f>
        <v>0</v>
      </c>
      <c r="E25" s="48">
        <f>E27+E34+E35</f>
        <v>0</v>
      </c>
      <c r="F25" s="48">
        <f>F27+F34+F35</f>
        <v>0</v>
      </c>
    </row>
    <row r="26" spans="1:6" ht="12.75" hidden="1">
      <c r="A26" s="25"/>
      <c r="B26" s="11"/>
      <c r="C26" s="12" t="s">
        <v>15</v>
      </c>
      <c r="D26" s="47"/>
      <c r="E26" s="47"/>
      <c r="F26" s="55"/>
    </row>
    <row r="27" spans="1:6" ht="12.75" hidden="1">
      <c r="A27" s="25"/>
      <c r="B27" s="11"/>
      <c r="C27" s="13" t="s">
        <v>35</v>
      </c>
      <c r="D27" s="48"/>
      <c r="E27" s="48"/>
      <c r="F27" s="56"/>
    </row>
    <row r="28" spans="1:6" ht="19.5" customHeight="1" hidden="1">
      <c r="A28" s="25"/>
      <c r="B28" s="11">
        <v>75075</v>
      </c>
      <c r="C28" s="62" t="s">
        <v>105</v>
      </c>
      <c r="D28" s="48">
        <f>D29</f>
        <v>0</v>
      </c>
      <c r="E28" s="48">
        <f>E29</f>
        <v>0</v>
      </c>
      <c r="F28" s="56"/>
    </row>
    <row r="29" spans="1:6" ht="12.75" hidden="1">
      <c r="A29" s="25"/>
      <c r="B29" s="11"/>
      <c r="C29" s="12" t="s">
        <v>16</v>
      </c>
      <c r="D29" s="48">
        <f>D31</f>
        <v>0</v>
      </c>
      <c r="E29" s="48">
        <f>E31</f>
        <v>0</v>
      </c>
      <c r="F29" s="56"/>
    </row>
    <row r="30" spans="1:6" ht="12.75" hidden="1">
      <c r="A30" s="25"/>
      <c r="B30" s="11"/>
      <c r="C30" s="12" t="s">
        <v>15</v>
      </c>
      <c r="D30" s="48"/>
      <c r="E30" s="48"/>
      <c r="F30" s="56"/>
    </row>
    <row r="31" spans="1:6" ht="12.75" hidden="1">
      <c r="A31" s="25"/>
      <c r="B31" s="11"/>
      <c r="C31" s="13" t="s">
        <v>35</v>
      </c>
      <c r="D31" s="48"/>
      <c r="E31" s="48"/>
      <c r="F31" s="56"/>
    </row>
    <row r="32" spans="1:6" ht="12.75" hidden="1">
      <c r="A32" s="25"/>
      <c r="B32" s="11"/>
      <c r="C32" s="13"/>
      <c r="D32" s="48"/>
      <c r="E32" s="48"/>
      <c r="F32" s="56"/>
    </row>
    <row r="33" spans="1:6" ht="12.75" hidden="1">
      <c r="A33" s="25"/>
      <c r="B33" s="11"/>
      <c r="C33" s="13"/>
      <c r="D33" s="48"/>
      <c r="E33" s="48"/>
      <c r="F33" s="56"/>
    </row>
    <row r="34" spans="1:6" ht="34.5" customHeight="1" hidden="1">
      <c r="A34" s="25"/>
      <c r="B34" s="11"/>
      <c r="C34" s="13" t="s">
        <v>25</v>
      </c>
      <c r="D34" s="48"/>
      <c r="E34" s="48"/>
      <c r="F34" s="56"/>
    </row>
    <row r="35" spans="1:6" ht="12.75" hidden="1">
      <c r="A35" s="25"/>
      <c r="B35" s="25"/>
      <c r="C35" s="13" t="s">
        <v>35</v>
      </c>
      <c r="D35" s="48"/>
      <c r="E35" s="48"/>
      <c r="F35" s="56"/>
    </row>
    <row r="36" spans="1:6" ht="33.75" hidden="1">
      <c r="A36" s="23">
        <v>751</v>
      </c>
      <c r="B36" s="23"/>
      <c r="C36" s="60" t="s">
        <v>59</v>
      </c>
      <c r="D36" s="46">
        <f>D37</f>
        <v>0</v>
      </c>
      <c r="E36" s="46">
        <f>E37</f>
        <v>0</v>
      </c>
      <c r="F36" s="46">
        <f>F42</f>
        <v>0</v>
      </c>
    </row>
    <row r="37" spans="1:6" s="71" customFormat="1" ht="22.5" customHeight="1" hidden="1">
      <c r="A37" s="11"/>
      <c r="B37" s="11">
        <v>75108</v>
      </c>
      <c r="C37" s="72" t="s">
        <v>103</v>
      </c>
      <c r="D37" s="47">
        <f>D38</f>
        <v>0</v>
      </c>
      <c r="E37" s="47">
        <f>E38</f>
        <v>0</v>
      </c>
      <c r="F37" s="47"/>
    </row>
    <row r="38" spans="1:6" s="71" customFormat="1" ht="18" customHeight="1" hidden="1">
      <c r="A38" s="11"/>
      <c r="B38" s="11"/>
      <c r="C38" s="12" t="s">
        <v>16</v>
      </c>
      <c r="D38" s="47">
        <f>D40+D41</f>
        <v>0</v>
      </c>
      <c r="E38" s="47">
        <f>E40+E41</f>
        <v>0</v>
      </c>
      <c r="F38" s="47">
        <f>F40+F41</f>
        <v>0</v>
      </c>
    </row>
    <row r="39" spans="1:6" s="71" customFormat="1" ht="12.75" customHeight="1" hidden="1">
      <c r="A39" s="11"/>
      <c r="B39" s="11"/>
      <c r="C39" s="12" t="s">
        <v>15</v>
      </c>
      <c r="D39" s="47"/>
      <c r="E39" s="47"/>
      <c r="F39" s="47"/>
    </row>
    <row r="40" spans="1:6" s="71" customFormat="1" ht="12" customHeight="1" hidden="1">
      <c r="A40" s="11"/>
      <c r="B40" s="11"/>
      <c r="C40" s="13" t="s">
        <v>35</v>
      </c>
      <c r="D40" s="47"/>
      <c r="E40" s="47"/>
      <c r="F40" s="47"/>
    </row>
    <row r="41" spans="1:6" s="71" customFormat="1" ht="15" customHeight="1" hidden="1">
      <c r="A41" s="11"/>
      <c r="B41" s="11"/>
      <c r="C41" s="13" t="s">
        <v>39</v>
      </c>
      <c r="D41" s="47"/>
      <c r="E41" s="47"/>
      <c r="F41" s="47"/>
    </row>
    <row r="42" spans="1:6" ht="21" customHeight="1" hidden="1">
      <c r="A42" s="11"/>
      <c r="B42" s="11">
        <v>75421</v>
      </c>
      <c r="C42" s="72" t="s">
        <v>97</v>
      </c>
      <c r="D42" s="48">
        <f>D43</f>
        <v>0</v>
      </c>
      <c r="E42" s="48">
        <f>E43</f>
        <v>0</v>
      </c>
      <c r="F42" s="48">
        <f>F43</f>
        <v>0</v>
      </c>
    </row>
    <row r="43" spans="1:6" ht="13.5" customHeight="1" hidden="1">
      <c r="A43" s="25"/>
      <c r="B43" s="25"/>
      <c r="C43" s="12" t="s">
        <v>16</v>
      </c>
      <c r="D43" s="48"/>
      <c r="E43" s="48">
        <f>E45+E46</f>
        <v>0</v>
      </c>
      <c r="F43" s="48">
        <f>F45+F46</f>
        <v>0</v>
      </c>
    </row>
    <row r="44" spans="1:6" ht="12.75" hidden="1">
      <c r="A44" s="25"/>
      <c r="B44" s="25"/>
      <c r="C44" s="12" t="s">
        <v>15</v>
      </c>
      <c r="D44" s="48"/>
      <c r="E44" s="48"/>
      <c r="F44" s="56"/>
    </row>
    <row r="45" spans="1:6" ht="18" customHeight="1" hidden="1">
      <c r="A45" s="25"/>
      <c r="B45" s="25"/>
      <c r="C45" s="13" t="s">
        <v>39</v>
      </c>
      <c r="D45" s="48"/>
      <c r="E45" s="48"/>
      <c r="F45" s="56"/>
    </row>
    <row r="46" spans="1:6" ht="17.25" customHeight="1" hidden="1">
      <c r="A46" s="25"/>
      <c r="B46" s="25"/>
      <c r="C46" s="13" t="s">
        <v>35</v>
      </c>
      <c r="D46" s="48"/>
      <c r="E46" s="48"/>
      <c r="F46" s="56"/>
    </row>
    <row r="47" spans="1:6" ht="12.75" hidden="1">
      <c r="A47" s="25"/>
      <c r="B47" s="25"/>
      <c r="C47" s="13"/>
      <c r="D47" s="48"/>
      <c r="E47" s="48"/>
      <c r="F47" s="56"/>
    </row>
    <row r="48" spans="1:6" s="65" customFormat="1" ht="21.75" customHeight="1">
      <c r="A48" s="23">
        <v>758</v>
      </c>
      <c r="B48" s="23"/>
      <c r="C48" s="67" t="s">
        <v>141</v>
      </c>
      <c r="D48" s="46">
        <f>D49+D54</f>
        <v>5000</v>
      </c>
      <c r="E48" s="46">
        <f>E49+E54</f>
        <v>0</v>
      </c>
      <c r="F48" s="54">
        <f aca="true" t="shared" si="0" ref="D48:F49">F49</f>
        <v>0</v>
      </c>
    </row>
    <row r="49" spans="1:6" ht="19.5" customHeight="1">
      <c r="A49" s="25"/>
      <c r="B49" s="11">
        <v>75818</v>
      </c>
      <c r="C49" s="72" t="s">
        <v>142</v>
      </c>
      <c r="D49" s="48">
        <f t="shared" si="0"/>
        <v>5000</v>
      </c>
      <c r="E49" s="47">
        <f t="shared" si="0"/>
        <v>0</v>
      </c>
      <c r="F49" s="56">
        <f t="shared" si="0"/>
        <v>0</v>
      </c>
    </row>
    <row r="50" spans="1:6" ht="12.75">
      <c r="A50" s="25"/>
      <c r="B50" s="25"/>
      <c r="C50" s="12" t="s">
        <v>16</v>
      </c>
      <c r="D50" s="48">
        <f>D52</f>
        <v>5000</v>
      </c>
      <c r="E50" s="48">
        <f>E52</f>
        <v>0</v>
      </c>
      <c r="F50" s="48">
        <f>F52</f>
        <v>0</v>
      </c>
    </row>
    <row r="51" spans="1:6" ht="12.75">
      <c r="A51" s="25"/>
      <c r="B51" s="25"/>
      <c r="C51" s="12" t="s">
        <v>15</v>
      </c>
      <c r="D51" s="48"/>
      <c r="E51" s="48"/>
      <c r="F51" s="56"/>
    </row>
    <row r="52" spans="1:6" ht="12.75">
      <c r="A52" s="25"/>
      <c r="B52" s="25"/>
      <c r="C52" s="13" t="s">
        <v>35</v>
      </c>
      <c r="D52" s="48">
        <v>5000</v>
      </c>
      <c r="E52" s="48">
        <v>0</v>
      </c>
      <c r="F52" s="48"/>
    </row>
    <row r="53" spans="1:6" ht="14.25" customHeight="1" hidden="1">
      <c r="A53" s="25"/>
      <c r="B53" s="25"/>
      <c r="C53" s="13"/>
      <c r="D53" s="48"/>
      <c r="E53" s="48"/>
      <c r="F53" s="56"/>
    </row>
    <row r="54" spans="1:6" ht="21" customHeight="1" hidden="1">
      <c r="A54" s="25"/>
      <c r="B54" s="11">
        <v>85154</v>
      </c>
      <c r="C54" s="72" t="s">
        <v>117</v>
      </c>
      <c r="D54" s="48">
        <f>D55</f>
        <v>0</v>
      </c>
      <c r="E54" s="48">
        <f>E55</f>
        <v>0</v>
      </c>
      <c r="F54" s="56"/>
    </row>
    <row r="55" spans="1:6" ht="13.5" customHeight="1" hidden="1">
      <c r="A55" s="25"/>
      <c r="B55" s="11"/>
      <c r="C55" s="12" t="s">
        <v>16</v>
      </c>
      <c r="D55" s="48">
        <f>D57+D58</f>
        <v>0</v>
      </c>
      <c r="E55" s="48">
        <f>E57+E58</f>
        <v>0</v>
      </c>
      <c r="F55" s="56"/>
    </row>
    <row r="56" spans="1:6" ht="14.25" customHeight="1" hidden="1">
      <c r="A56" s="25"/>
      <c r="B56" s="25"/>
      <c r="C56" s="12" t="s">
        <v>15</v>
      </c>
      <c r="D56" s="48"/>
      <c r="E56" s="48"/>
      <c r="F56" s="56"/>
    </row>
    <row r="57" spans="1:6" ht="14.25" customHeight="1" hidden="1">
      <c r="A57" s="25"/>
      <c r="B57" s="25"/>
      <c r="C57" s="13" t="s">
        <v>39</v>
      </c>
      <c r="D57" s="48"/>
      <c r="E57" s="48"/>
      <c r="F57" s="56"/>
    </row>
    <row r="58" spans="1:6" ht="14.25" customHeight="1" hidden="1">
      <c r="A58" s="25"/>
      <c r="B58" s="25"/>
      <c r="C58" s="13" t="s">
        <v>35</v>
      </c>
      <c r="D58" s="48"/>
      <c r="E58" s="48"/>
      <c r="F58" s="56"/>
    </row>
    <row r="59" spans="1:6" ht="18.75" customHeight="1" hidden="1">
      <c r="A59" s="23">
        <v>855</v>
      </c>
      <c r="B59" s="23"/>
      <c r="C59" s="67" t="s">
        <v>77</v>
      </c>
      <c r="D59" s="46">
        <f>D60+D68</f>
        <v>0</v>
      </c>
      <c r="E59" s="46">
        <f>E60</f>
        <v>0</v>
      </c>
      <c r="F59" s="46">
        <f>F68+F80+F104</f>
        <v>0</v>
      </c>
    </row>
    <row r="60" spans="1:6" ht="54.75" customHeight="1" hidden="1">
      <c r="A60" s="11"/>
      <c r="B60" s="11">
        <v>85502</v>
      </c>
      <c r="C60" s="14" t="s">
        <v>45</v>
      </c>
      <c r="D60" s="47">
        <f>D61</f>
        <v>0</v>
      </c>
      <c r="E60" s="47">
        <f>E61</f>
        <v>0</v>
      </c>
      <c r="F60" s="59">
        <f>F61</f>
        <v>0</v>
      </c>
    </row>
    <row r="61" spans="1:6" ht="15.75" customHeight="1" hidden="1">
      <c r="A61" s="25"/>
      <c r="B61" s="11"/>
      <c r="C61" s="12" t="s">
        <v>16</v>
      </c>
      <c r="D61" s="48">
        <f>D64+D65+D63</f>
        <v>0</v>
      </c>
      <c r="E61" s="48">
        <f>E64+E65+E63</f>
        <v>0</v>
      </c>
      <c r="F61" s="56"/>
    </row>
    <row r="62" spans="1:6" ht="12.75" hidden="1">
      <c r="A62" s="25"/>
      <c r="B62" s="11"/>
      <c r="C62" s="12" t="s">
        <v>15</v>
      </c>
      <c r="D62" s="47"/>
      <c r="E62" s="47"/>
      <c r="F62" s="55"/>
    </row>
    <row r="63" spans="1:6" ht="12.75" hidden="1">
      <c r="A63" s="25"/>
      <c r="B63" s="11"/>
      <c r="C63" s="13" t="s">
        <v>39</v>
      </c>
      <c r="D63" s="48"/>
      <c r="E63" s="48"/>
      <c r="F63" s="56"/>
    </row>
    <row r="64" spans="1:6" ht="12.75" hidden="1">
      <c r="A64" s="25"/>
      <c r="B64" s="25"/>
      <c r="C64" s="13" t="s">
        <v>25</v>
      </c>
      <c r="D64" s="48"/>
      <c r="E64" s="48"/>
      <c r="F64" s="56"/>
    </row>
    <row r="65" spans="1:6" ht="12.75" hidden="1">
      <c r="A65" s="25"/>
      <c r="B65" s="25"/>
      <c r="C65" s="13" t="s">
        <v>35</v>
      </c>
      <c r="D65" s="48"/>
      <c r="E65" s="48"/>
      <c r="F65" s="56"/>
    </row>
    <row r="66" spans="1:6" ht="12.75" hidden="1">
      <c r="A66" s="25"/>
      <c r="B66" s="25"/>
      <c r="C66" s="13"/>
      <c r="D66" s="48"/>
      <c r="E66" s="48"/>
      <c r="F66" s="56"/>
    </row>
    <row r="67" spans="1:6" ht="12.75" hidden="1">
      <c r="A67" s="25"/>
      <c r="B67" s="25"/>
      <c r="C67" s="13"/>
      <c r="D67" s="48"/>
      <c r="E67" s="48"/>
      <c r="F67" s="56"/>
    </row>
    <row r="68" spans="1:6" ht="19.5" customHeight="1" hidden="1">
      <c r="A68" s="25"/>
      <c r="B68" s="11">
        <v>85504</v>
      </c>
      <c r="C68" s="62" t="s">
        <v>107</v>
      </c>
      <c r="D68" s="48">
        <f>D69</f>
        <v>0</v>
      </c>
      <c r="E68" s="47">
        <f>E69</f>
        <v>0</v>
      </c>
      <c r="F68" s="48">
        <f>F69</f>
        <v>0</v>
      </c>
    </row>
    <row r="69" spans="1:6" ht="12.75" hidden="1">
      <c r="A69" s="25"/>
      <c r="B69" s="25"/>
      <c r="C69" s="12" t="s">
        <v>16</v>
      </c>
      <c r="D69" s="48">
        <f>D73</f>
        <v>0</v>
      </c>
      <c r="E69" s="48">
        <f>E71+E72</f>
        <v>0</v>
      </c>
      <c r="F69" s="56">
        <f>F71+F72</f>
        <v>0</v>
      </c>
    </row>
    <row r="70" spans="1:6" ht="12.75" hidden="1">
      <c r="A70" s="25"/>
      <c r="B70" s="25"/>
      <c r="C70" s="12" t="s">
        <v>15</v>
      </c>
      <c r="D70" s="48"/>
      <c r="E70" s="48"/>
      <c r="F70" s="56"/>
    </row>
    <row r="71" spans="1:6" ht="12.75" hidden="1">
      <c r="A71" s="25"/>
      <c r="B71" s="25"/>
      <c r="C71" s="13" t="s">
        <v>25</v>
      </c>
      <c r="D71" s="48"/>
      <c r="E71" s="48"/>
      <c r="F71" s="56"/>
    </row>
    <row r="72" spans="1:6" ht="12.75" hidden="1">
      <c r="A72" s="25"/>
      <c r="B72" s="25"/>
      <c r="C72" s="13" t="s">
        <v>39</v>
      </c>
      <c r="D72" s="48"/>
      <c r="E72" s="48"/>
      <c r="F72" s="56"/>
    </row>
    <row r="73" spans="1:6" ht="12.75" hidden="1">
      <c r="A73" s="25"/>
      <c r="B73" s="25"/>
      <c r="C73" s="13" t="s">
        <v>35</v>
      </c>
      <c r="D73" s="48"/>
      <c r="E73" s="48"/>
      <c r="F73" s="56"/>
    </row>
    <row r="74" spans="1:6" ht="24.75" customHeight="1">
      <c r="A74" s="22" t="s">
        <v>58</v>
      </c>
      <c r="B74" s="23"/>
      <c r="C74" s="15" t="s">
        <v>60</v>
      </c>
      <c r="D74" s="46">
        <f>D75+D90+D95+D101+D107+D124</f>
        <v>0</v>
      </c>
      <c r="E74" s="46">
        <f>E75+E90+E95+E101+E107+E124</f>
        <v>5000</v>
      </c>
      <c r="F74" s="54">
        <f>F75+F90+F95+F101+F107+F124</f>
        <v>0</v>
      </c>
    </row>
    <row r="75" spans="1:6" ht="24.75" customHeight="1">
      <c r="A75" s="25"/>
      <c r="B75" s="43" t="s">
        <v>64</v>
      </c>
      <c r="C75" s="14" t="s">
        <v>65</v>
      </c>
      <c r="D75" s="47">
        <f>D76</f>
        <v>0</v>
      </c>
      <c r="E75" s="47">
        <f>E76</f>
        <v>5000</v>
      </c>
      <c r="F75" s="47">
        <f>F76</f>
        <v>0</v>
      </c>
    </row>
    <row r="76" spans="1:6" ht="12.75">
      <c r="A76" s="25"/>
      <c r="B76" s="11"/>
      <c r="C76" s="12" t="s">
        <v>16</v>
      </c>
      <c r="D76" s="26">
        <f>D78</f>
        <v>0</v>
      </c>
      <c r="E76" s="26">
        <f>E78</f>
        <v>5000</v>
      </c>
      <c r="F76" s="27">
        <f>F78</f>
        <v>0</v>
      </c>
    </row>
    <row r="77" spans="1:6" ht="12.75">
      <c r="A77" s="25"/>
      <c r="B77" s="11"/>
      <c r="C77" s="12" t="s">
        <v>15</v>
      </c>
      <c r="D77" s="34"/>
      <c r="E77" s="34"/>
      <c r="F77" s="52"/>
    </row>
    <row r="78" spans="1:6" ht="12.75">
      <c r="A78" s="25"/>
      <c r="B78" s="25"/>
      <c r="C78" s="13" t="s">
        <v>25</v>
      </c>
      <c r="D78" s="26">
        <v>0</v>
      </c>
      <c r="E78" s="26">
        <v>5000</v>
      </c>
      <c r="F78" s="27"/>
    </row>
    <row r="79" spans="1:6" s="65" customFormat="1" ht="19.5" customHeight="1" hidden="1">
      <c r="A79" s="74" t="s">
        <v>51</v>
      </c>
      <c r="B79" s="75"/>
      <c r="C79" s="76" t="s">
        <v>85</v>
      </c>
      <c r="D79" s="46">
        <f>D80+D85</f>
        <v>0</v>
      </c>
      <c r="E79" s="46">
        <f>E80+E85</f>
        <v>0</v>
      </c>
      <c r="F79" s="73"/>
    </row>
    <row r="80" spans="1:6" ht="18" customHeight="1" hidden="1">
      <c r="A80" s="74"/>
      <c r="B80" s="77">
        <v>80101</v>
      </c>
      <c r="C80" s="78" t="s">
        <v>86</v>
      </c>
      <c r="D80" s="48">
        <f>D81</f>
        <v>0</v>
      </c>
      <c r="E80" s="47">
        <f>E81+E87</f>
        <v>0</v>
      </c>
      <c r="F80" s="51">
        <f>F81</f>
        <v>0</v>
      </c>
    </row>
    <row r="81" spans="1:6" ht="12.75" hidden="1">
      <c r="A81" s="74"/>
      <c r="B81" s="75"/>
      <c r="C81" s="79" t="s">
        <v>16</v>
      </c>
      <c r="D81" s="48">
        <f>D84+D83</f>
        <v>0</v>
      </c>
      <c r="E81" s="48">
        <f>E83</f>
        <v>0</v>
      </c>
      <c r="F81" s="51">
        <f>F83+F84</f>
        <v>0</v>
      </c>
    </row>
    <row r="82" spans="1:6" ht="12.75" hidden="1">
      <c r="A82" s="74"/>
      <c r="B82" s="75"/>
      <c r="C82" s="80" t="s">
        <v>15</v>
      </c>
      <c r="D82" s="48"/>
      <c r="E82" s="48"/>
      <c r="F82" s="51"/>
    </row>
    <row r="83" spans="1:6" ht="12.75" hidden="1">
      <c r="A83" s="74"/>
      <c r="B83" s="75"/>
      <c r="C83" s="81" t="s">
        <v>35</v>
      </c>
      <c r="D83" s="48"/>
      <c r="E83" s="48"/>
      <c r="F83" s="51"/>
    </row>
    <row r="84" spans="1:6" ht="15" customHeight="1" hidden="1">
      <c r="A84" s="74"/>
      <c r="B84" s="75"/>
      <c r="C84" s="81" t="s">
        <v>39</v>
      </c>
      <c r="D84" s="48"/>
      <c r="E84" s="48"/>
      <c r="F84" s="51"/>
    </row>
    <row r="85" spans="1:6" ht="16.5" customHeight="1" hidden="1">
      <c r="A85" s="25"/>
      <c r="B85" s="77">
        <v>80148</v>
      </c>
      <c r="C85" s="62" t="s">
        <v>99</v>
      </c>
      <c r="D85" s="48">
        <f>D86</f>
        <v>0</v>
      </c>
      <c r="E85" s="48">
        <f>E86</f>
        <v>0</v>
      </c>
      <c r="F85" s="48">
        <f>F86</f>
        <v>0</v>
      </c>
    </row>
    <row r="86" spans="1:6" ht="12.75" hidden="1">
      <c r="A86" s="25"/>
      <c r="B86" s="77"/>
      <c r="C86" s="79" t="s">
        <v>16</v>
      </c>
      <c r="D86" s="48">
        <f>D88</f>
        <v>0</v>
      </c>
      <c r="E86" s="48">
        <f>E88</f>
        <v>0</v>
      </c>
      <c r="F86" s="51"/>
    </row>
    <row r="87" spans="1:6" ht="12.75" hidden="1">
      <c r="A87" s="25"/>
      <c r="B87" s="77"/>
      <c r="C87" s="80" t="s">
        <v>15</v>
      </c>
      <c r="D87" s="48"/>
      <c r="E87" s="48"/>
      <c r="F87" s="51"/>
    </row>
    <row r="88" spans="1:6" ht="15" customHeight="1" hidden="1">
      <c r="A88" s="25"/>
      <c r="B88" s="77"/>
      <c r="C88" s="81" t="s">
        <v>35</v>
      </c>
      <c r="D88" s="34"/>
      <c r="E88" s="34"/>
      <c r="F88" s="52">
        <f>F89</f>
        <v>0</v>
      </c>
    </row>
    <row r="89" spans="1:6" ht="48" hidden="1">
      <c r="A89" s="25"/>
      <c r="B89" s="82">
        <v>80150</v>
      </c>
      <c r="C89" s="83" t="s">
        <v>87</v>
      </c>
      <c r="D89" s="26">
        <f>D91+D92+D93</f>
        <v>0</v>
      </c>
      <c r="E89" s="26">
        <f>E90</f>
        <v>0</v>
      </c>
      <c r="F89" s="27">
        <f>F91</f>
        <v>0</v>
      </c>
    </row>
    <row r="90" spans="1:6" ht="12.75" hidden="1">
      <c r="A90" s="25"/>
      <c r="B90" s="84"/>
      <c r="C90" s="79" t="s">
        <v>16</v>
      </c>
      <c r="D90" s="34"/>
      <c r="E90" s="34">
        <f>E92+E93</f>
        <v>0</v>
      </c>
      <c r="F90" s="52"/>
    </row>
    <row r="91" spans="1:6" ht="12.75" hidden="1">
      <c r="A91" s="25"/>
      <c r="B91" s="84"/>
      <c r="C91" s="85" t="s">
        <v>15</v>
      </c>
      <c r="D91" s="26"/>
      <c r="E91" s="26"/>
      <c r="F91" s="27"/>
    </row>
    <row r="92" spans="1:6" ht="12.75" hidden="1">
      <c r="A92" s="25"/>
      <c r="B92" s="84"/>
      <c r="C92" s="81" t="s">
        <v>39</v>
      </c>
      <c r="D92" s="26"/>
      <c r="E92" s="26"/>
      <c r="F92" s="27"/>
    </row>
    <row r="93" spans="1:6" ht="12.75" hidden="1">
      <c r="A93" s="25"/>
      <c r="B93" s="84"/>
      <c r="C93" s="81" t="s">
        <v>35</v>
      </c>
      <c r="D93" s="26"/>
      <c r="E93" s="26"/>
      <c r="F93" s="27"/>
    </row>
    <row r="94" spans="1:6" ht="124.5" customHeight="1" hidden="1">
      <c r="A94" s="25"/>
      <c r="B94" s="82">
        <v>80152</v>
      </c>
      <c r="C94" s="83" t="s">
        <v>88</v>
      </c>
      <c r="D94" s="34">
        <f>D95</f>
        <v>0</v>
      </c>
      <c r="E94" s="34">
        <f>E99</f>
        <v>0</v>
      </c>
      <c r="F94" s="52">
        <f>F95</f>
        <v>0</v>
      </c>
    </row>
    <row r="95" spans="1:6" ht="12.75" hidden="1">
      <c r="A95" s="25"/>
      <c r="B95" s="84"/>
      <c r="C95" s="79" t="s">
        <v>16</v>
      </c>
      <c r="D95" s="26">
        <f>D97</f>
        <v>0</v>
      </c>
      <c r="E95" s="26">
        <f>E97</f>
        <v>0</v>
      </c>
      <c r="F95" s="27">
        <f>F97</f>
        <v>0</v>
      </c>
    </row>
    <row r="96" spans="1:6" ht="12.75" hidden="1">
      <c r="A96" s="25"/>
      <c r="B96" s="84"/>
      <c r="C96" s="85" t="s">
        <v>15</v>
      </c>
      <c r="D96" s="34"/>
      <c r="E96" s="34"/>
      <c r="F96" s="52"/>
    </row>
    <row r="97" spans="1:6" ht="12.75" hidden="1">
      <c r="A97" s="25"/>
      <c r="B97" s="84"/>
      <c r="C97" s="81" t="s">
        <v>39</v>
      </c>
      <c r="D97" s="26"/>
      <c r="E97" s="26"/>
      <c r="F97" s="27"/>
    </row>
    <row r="98" spans="1:6" ht="19.5" customHeight="1" hidden="1">
      <c r="A98" s="25"/>
      <c r="B98" s="84"/>
      <c r="C98" s="81" t="s">
        <v>35</v>
      </c>
      <c r="D98" s="34">
        <f>D99</f>
        <v>0</v>
      </c>
      <c r="E98" s="34"/>
      <c r="F98" s="52">
        <f>F99</f>
        <v>0</v>
      </c>
    </row>
    <row r="99" spans="1:6" ht="12.75" hidden="1">
      <c r="A99" s="25"/>
      <c r="B99" s="11"/>
      <c r="C99" s="12" t="s">
        <v>16</v>
      </c>
      <c r="D99" s="26">
        <f>D101</f>
        <v>0</v>
      </c>
      <c r="E99" s="26">
        <f>E101</f>
        <v>0</v>
      </c>
      <c r="F99" s="27">
        <f>F101</f>
        <v>0</v>
      </c>
    </row>
    <row r="100" spans="1:6" ht="12.75" hidden="1">
      <c r="A100" s="25"/>
      <c r="B100" s="11"/>
      <c r="C100" s="12" t="s">
        <v>15</v>
      </c>
      <c r="D100" s="34"/>
      <c r="E100" s="34"/>
      <c r="F100" s="52"/>
    </row>
    <row r="101" spans="1:6" ht="15.75" customHeight="1" hidden="1">
      <c r="A101" s="25"/>
      <c r="B101" s="25"/>
      <c r="C101" s="13" t="s">
        <v>39</v>
      </c>
      <c r="D101" s="26"/>
      <c r="E101" s="26"/>
      <c r="F101" s="27"/>
    </row>
    <row r="102" spans="1:6" ht="15.75" customHeight="1" hidden="1">
      <c r="A102" s="25"/>
      <c r="B102" s="25"/>
      <c r="C102" s="13"/>
      <c r="D102" s="26"/>
      <c r="E102" s="26"/>
      <c r="F102" s="27"/>
    </row>
    <row r="103" spans="1:6" s="65" customFormat="1" ht="20.25" customHeight="1" hidden="1">
      <c r="A103" s="23">
        <v>852</v>
      </c>
      <c r="B103" s="23"/>
      <c r="C103" s="60" t="s">
        <v>37</v>
      </c>
      <c r="D103" s="24">
        <f>D104</f>
        <v>0</v>
      </c>
      <c r="E103" s="24">
        <f>E104</f>
        <v>0</v>
      </c>
      <c r="F103" s="66"/>
    </row>
    <row r="104" spans="1:6" ht="17.25" customHeight="1" hidden="1">
      <c r="A104" s="25"/>
      <c r="B104" s="43" t="s">
        <v>31</v>
      </c>
      <c r="C104" s="14" t="s">
        <v>33</v>
      </c>
      <c r="D104" s="34">
        <f>D105</f>
        <v>0</v>
      </c>
      <c r="E104" s="34">
        <f>E105</f>
        <v>0</v>
      </c>
      <c r="F104" s="52">
        <f>F105</f>
        <v>0</v>
      </c>
    </row>
    <row r="105" spans="1:6" ht="12.75" hidden="1">
      <c r="A105" s="25"/>
      <c r="B105" s="11"/>
      <c r="C105" s="12" t="s">
        <v>16</v>
      </c>
      <c r="D105" s="26">
        <f>D107+D108+D109</f>
        <v>0</v>
      </c>
      <c r="E105" s="26">
        <f>E107+E109</f>
        <v>0</v>
      </c>
      <c r="F105" s="27">
        <f>F107+F109</f>
        <v>0</v>
      </c>
    </row>
    <row r="106" spans="1:6" ht="12.75" hidden="1">
      <c r="A106" s="25"/>
      <c r="B106" s="11"/>
      <c r="C106" s="12" t="s">
        <v>15</v>
      </c>
      <c r="D106" s="34"/>
      <c r="E106" s="34"/>
      <c r="F106" s="52"/>
    </row>
    <row r="107" spans="1:6" ht="12.75" hidden="1">
      <c r="A107" s="25"/>
      <c r="B107" s="25"/>
      <c r="C107" s="13" t="s">
        <v>25</v>
      </c>
      <c r="D107" s="26"/>
      <c r="E107" s="26"/>
      <c r="F107" s="27"/>
    </row>
    <row r="108" spans="1:6" ht="12.75" hidden="1">
      <c r="A108" s="25"/>
      <c r="B108" s="25"/>
      <c r="C108" s="13" t="s">
        <v>25</v>
      </c>
      <c r="D108" s="26"/>
      <c r="E108" s="26"/>
      <c r="F108" s="27"/>
    </row>
    <row r="109" spans="1:6" ht="12.75" hidden="1">
      <c r="A109" s="25"/>
      <c r="B109" s="25"/>
      <c r="C109" s="13" t="s">
        <v>35</v>
      </c>
      <c r="D109" s="26"/>
      <c r="E109" s="26"/>
      <c r="F109" s="27"/>
    </row>
    <row r="110" spans="1:6" s="65" customFormat="1" ht="15.75" customHeight="1" hidden="1">
      <c r="A110" s="22" t="s">
        <v>58</v>
      </c>
      <c r="B110" s="23"/>
      <c r="C110" s="15" t="s">
        <v>60</v>
      </c>
      <c r="D110" s="24">
        <f>D111+D117</f>
        <v>0</v>
      </c>
      <c r="E110" s="24">
        <f>E111</f>
        <v>0</v>
      </c>
      <c r="F110" s="24">
        <f>F111</f>
        <v>0</v>
      </c>
    </row>
    <row r="111" spans="1:6" ht="16.5" customHeight="1" hidden="1">
      <c r="A111" s="25"/>
      <c r="B111" s="43" t="s">
        <v>64</v>
      </c>
      <c r="C111" s="14" t="s">
        <v>65</v>
      </c>
      <c r="D111" s="26">
        <f>D112</f>
        <v>0</v>
      </c>
      <c r="E111" s="34">
        <f>E112</f>
        <v>0</v>
      </c>
      <c r="F111" s="34">
        <f>F114+F115</f>
        <v>0</v>
      </c>
    </row>
    <row r="112" spans="1:6" ht="12.75" hidden="1">
      <c r="A112" s="25"/>
      <c r="B112" s="11"/>
      <c r="C112" s="12" t="s">
        <v>16</v>
      </c>
      <c r="D112" s="26">
        <f>D114</f>
        <v>0</v>
      </c>
      <c r="E112" s="26">
        <f>E114</f>
        <v>0</v>
      </c>
      <c r="F112" s="27"/>
    </row>
    <row r="113" spans="1:6" ht="12.75" hidden="1">
      <c r="A113" s="25"/>
      <c r="B113" s="11"/>
      <c r="C113" s="12" t="s">
        <v>15</v>
      </c>
      <c r="D113" s="26"/>
      <c r="E113" s="26"/>
      <c r="F113" s="27"/>
    </row>
    <row r="114" spans="1:6" ht="12.75" hidden="1">
      <c r="A114" s="25"/>
      <c r="B114" s="25"/>
      <c r="C114" s="13" t="s">
        <v>25</v>
      </c>
      <c r="D114" s="26"/>
      <c r="E114" s="26"/>
      <c r="F114" s="27"/>
    </row>
    <row r="115" spans="1:6" ht="12.75" hidden="1">
      <c r="A115" s="25"/>
      <c r="B115" s="25"/>
      <c r="C115" s="13" t="s">
        <v>35</v>
      </c>
      <c r="D115" s="26"/>
      <c r="E115" s="26"/>
      <c r="F115" s="27"/>
    </row>
    <row r="116" spans="1:6" s="65" customFormat="1" ht="19.5" customHeight="1" hidden="1">
      <c r="A116" s="23">
        <v>926</v>
      </c>
      <c r="B116" s="23"/>
      <c r="C116" s="60" t="s">
        <v>83</v>
      </c>
      <c r="D116" s="24">
        <f aca="true" t="shared" si="1" ref="D116:F117">D117</f>
        <v>0</v>
      </c>
      <c r="E116" s="24">
        <f t="shared" si="1"/>
        <v>0</v>
      </c>
      <c r="F116" s="66">
        <f t="shared" si="1"/>
        <v>0</v>
      </c>
    </row>
    <row r="117" spans="1:6" ht="23.25" customHeight="1" hidden="1">
      <c r="A117" s="25"/>
      <c r="B117" s="11">
        <v>92601</v>
      </c>
      <c r="C117" s="14" t="s">
        <v>84</v>
      </c>
      <c r="D117" s="26">
        <f t="shared" si="1"/>
        <v>0</v>
      </c>
      <c r="E117" s="26">
        <f t="shared" si="1"/>
        <v>0</v>
      </c>
      <c r="F117" s="26">
        <f t="shared" si="1"/>
        <v>0</v>
      </c>
    </row>
    <row r="118" spans="1:6" ht="12.75" hidden="1">
      <c r="A118" s="25"/>
      <c r="B118" s="25"/>
      <c r="C118" s="12" t="s">
        <v>16</v>
      </c>
      <c r="D118" s="26">
        <f>D121</f>
        <v>0</v>
      </c>
      <c r="E118" s="26">
        <f>E120+E121</f>
        <v>0</v>
      </c>
      <c r="F118" s="26">
        <f>F120+F121</f>
        <v>0</v>
      </c>
    </row>
    <row r="119" spans="1:6" ht="12.75" hidden="1">
      <c r="A119" s="25"/>
      <c r="B119" s="25"/>
      <c r="C119" s="12" t="s">
        <v>15</v>
      </c>
      <c r="D119" s="26"/>
      <c r="E119" s="26"/>
      <c r="F119" s="27"/>
    </row>
    <row r="120" spans="1:6" ht="12.75" hidden="1">
      <c r="A120" s="25"/>
      <c r="B120" s="25"/>
      <c r="C120" s="13" t="s">
        <v>25</v>
      </c>
      <c r="D120" s="26"/>
      <c r="E120" s="26"/>
      <c r="F120" s="27"/>
    </row>
    <row r="121" spans="1:6" ht="12.75" hidden="1">
      <c r="A121" s="25"/>
      <c r="B121" s="25"/>
      <c r="C121" s="13" t="s">
        <v>35</v>
      </c>
      <c r="D121" s="26"/>
      <c r="E121" s="26"/>
      <c r="F121" s="27"/>
    </row>
    <row r="122" spans="1:6" ht="20.25" customHeight="1">
      <c r="A122" s="35"/>
      <c r="B122" s="35"/>
      <c r="C122" s="38" t="s">
        <v>3</v>
      </c>
      <c r="D122" s="36">
        <f>D18+D36+D48</f>
        <v>5000</v>
      </c>
      <c r="E122" s="36">
        <f>E48+E74</f>
        <v>5000</v>
      </c>
      <c r="F122" s="36">
        <f>F48+F116</f>
        <v>0</v>
      </c>
    </row>
    <row r="124" ht="12.75">
      <c r="E124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2019-11-14T11:53:56Z</cp:lastPrinted>
  <dcterms:created xsi:type="dcterms:W3CDTF">1997-02-26T13:46:56Z</dcterms:created>
  <dcterms:modified xsi:type="dcterms:W3CDTF">2019-11-14T12:24:08Z</dcterms:modified>
  <cp:category/>
  <cp:version/>
  <cp:contentType/>
  <cp:contentStatus/>
</cp:coreProperties>
</file>